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waevinc-my.sharepoint.com/personal/alexandria_kelly_waevinc_com/Documents/Desktop/Sourcewell/Sourcewell Pricing/2025 Model Year Pricing/"/>
    </mc:Choice>
  </mc:AlternateContent>
  <xr:revisionPtr revIDLastSave="0" documentId="8_{85479234-401F-4335-83A1-1CDDD85B8C7A}" xr6:coauthVersionLast="47" xr6:coauthVersionMax="47" xr10:uidLastSave="{00000000-0000-0000-0000-000000000000}"/>
  <bookViews>
    <workbookView xWindow="555" yWindow="1800" windowWidth="28245" windowHeight="14400" xr2:uid="{335E4E36-33BD-420D-AC9C-FE6A15C7F855}"/>
  </bookViews>
  <sheets>
    <sheet name="US" sheetId="1" r:id="rId1"/>
    <sheet name="Canad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3" i="1" l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G787" i="2"/>
  <c r="G778" i="2"/>
  <c r="G771" i="2"/>
  <c r="G770" i="2"/>
  <c r="G763" i="2"/>
  <c r="G762" i="2"/>
  <c r="G755" i="2"/>
  <c r="G754" i="2"/>
  <c r="G747" i="2"/>
  <c r="G739" i="2"/>
  <c r="G731" i="2"/>
  <c r="G730" i="2"/>
  <c r="G722" i="2"/>
  <c r="G715" i="2"/>
  <c r="G714" i="2"/>
  <c r="G707" i="2"/>
  <c r="G706" i="2"/>
  <c r="G699" i="2"/>
  <c r="G698" i="2"/>
  <c r="G691" i="2"/>
  <c r="G690" i="2"/>
  <c r="G682" i="2"/>
  <c r="G674" i="2"/>
  <c r="G666" i="2"/>
  <c r="G659" i="2"/>
  <c r="G651" i="2"/>
  <c r="G650" i="2"/>
  <c r="G643" i="2"/>
  <c r="G642" i="2"/>
  <c r="G635" i="2"/>
  <c r="G634" i="2"/>
  <c r="G627" i="2"/>
  <c r="G626" i="2"/>
  <c r="G619" i="2"/>
  <c r="G618" i="2"/>
  <c r="G611" i="2"/>
  <c r="G610" i="2"/>
  <c r="G603" i="2"/>
  <c r="G602" i="2"/>
  <c r="G595" i="2"/>
  <c r="G594" i="2"/>
  <c r="G587" i="2"/>
  <c r="G586" i="2"/>
  <c r="G583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G837" i="1"/>
  <c r="H837" i="1" s="1"/>
  <c r="G838" i="1"/>
  <c r="H838" i="1" s="1"/>
  <c r="G839" i="1"/>
  <c r="H839" i="1" s="1"/>
  <c r="G840" i="1"/>
  <c r="H840" i="1" s="1"/>
  <c r="G841" i="1"/>
  <c r="G841" i="2" s="1"/>
  <c r="G842" i="1"/>
  <c r="H842" i="1" s="1"/>
  <c r="G843" i="1"/>
  <c r="H843" i="1" s="1"/>
  <c r="G844" i="1"/>
  <c r="G844" i="2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G862" i="2" s="1"/>
  <c r="G863" i="1"/>
  <c r="H863" i="1" s="1"/>
  <c r="G864" i="1"/>
  <c r="H864" i="1" s="1"/>
  <c r="G865" i="1"/>
  <c r="G865" i="2" s="1"/>
  <c r="G866" i="1"/>
  <c r="H866" i="1" s="1"/>
  <c r="G867" i="1"/>
  <c r="H867" i="1" s="1"/>
  <c r="G868" i="1"/>
  <c r="H868" i="1" s="1"/>
  <c r="G869" i="1"/>
  <c r="H869" i="1" s="1"/>
  <c r="G870" i="1"/>
  <c r="G870" i="2" s="1"/>
  <c r="G836" i="1"/>
  <c r="H836" i="1" s="1"/>
  <c r="G835" i="1"/>
  <c r="H83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G811" i="2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G827" i="2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795" i="1"/>
  <c r="H795" i="1" s="1"/>
  <c r="G794" i="1"/>
  <c r="G794" i="2" s="1"/>
  <c r="G783" i="2"/>
  <c r="G779" i="2"/>
  <c r="G773" i="2"/>
  <c r="G760" i="2"/>
  <c r="G749" i="2"/>
  <c r="G736" i="2"/>
  <c r="G729" i="2"/>
  <c r="G723" i="2"/>
  <c r="G718" i="2"/>
  <c r="G705" i="2"/>
  <c r="G684" i="2"/>
  <c r="G671" i="2"/>
  <c r="G653" i="2"/>
  <c r="G633" i="2"/>
  <c r="G615" i="2"/>
  <c r="G608" i="2"/>
  <c r="G793" i="2"/>
  <c r="F793" i="2"/>
  <c r="G792" i="2"/>
  <c r="F792" i="2"/>
  <c r="G791" i="2"/>
  <c r="F791" i="2"/>
  <c r="G790" i="2"/>
  <c r="F790" i="2"/>
  <c r="G789" i="2"/>
  <c r="F789" i="2"/>
  <c r="G788" i="2"/>
  <c r="F788" i="2"/>
  <c r="F787" i="2"/>
  <c r="F786" i="2"/>
  <c r="G785" i="2"/>
  <c r="F785" i="2"/>
  <c r="G784" i="2"/>
  <c r="F784" i="2"/>
  <c r="F783" i="2"/>
  <c r="G782" i="2"/>
  <c r="F782" i="2"/>
  <c r="G781" i="2"/>
  <c r="F781" i="2"/>
  <c r="G780" i="2"/>
  <c r="F780" i="2"/>
  <c r="F779" i="2"/>
  <c r="F778" i="2"/>
  <c r="G777" i="2"/>
  <c r="F777" i="2"/>
  <c r="G776" i="2"/>
  <c r="F776" i="2"/>
  <c r="G775" i="2"/>
  <c r="F775" i="2"/>
  <c r="G774" i="2"/>
  <c r="F774" i="2"/>
  <c r="F773" i="2"/>
  <c r="G772" i="2"/>
  <c r="F772" i="2"/>
  <c r="F771" i="2"/>
  <c r="F770" i="2"/>
  <c r="G769" i="2"/>
  <c r="F769" i="2"/>
  <c r="G768" i="2"/>
  <c r="F768" i="2"/>
  <c r="G767" i="2"/>
  <c r="F767" i="2"/>
  <c r="G766" i="2"/>
  <c r="F766" i="2"/>
  <c r="G765" i="2"/>
  <c r="F765" i="2"/>
  <c r="G764" i="2"/>
  <c r="F764" i="2"/>
  <c r="F763" i="2"/>
  <c r="F762" i="2"/>
  <c r="G761" i="2"/>
  <c r="F761" i="2"/>
  <c r="F760" i="2"/>
  <c r="G759" i="2"/>
  <c r="F759" i="2"/>
  <c r="G758" i="2"/>
  <c r="F758" i="2"/>
  <c r="G757" i="2"/>
  <c r="F757" i="2"/>
  <c r="G756" i="2"/>
  <c r="F756" i="2"/>
  <c r="F755" i="2"/>
  <c r="F754" i="2"/>
  <c r="G753" i="2"/>
  <c r="F753" i="2"/>
  <c r="G752" i="2"/>
  <c r="F752" i="2"/>
  <c r="G751" i="2"/>
  <c r="F751" i="2"/>
  <c r="G750" i="2"/>
  <c r="F750" i="2"/>
  <c r="F749" i="2"/>
  <c r="G748" i="2"/>
  <c r="F748" i="2"/>
  <c r="F747" i="2"/>
  <c r="G746" i="2"/>
  <c r="F746" i="2"/>
  <c r="G745" i="2"/>
  <c r="F745" i="2"/>
  <c r="G744" i="2"/>
  <c r="F744" i="2"/>
  <c r="G743" i="2"/>
  <c r="F743" i="2"/>
  <c r="G742" i="2"/>
  <c r="F742" i="2"/>
  <c r="G741" i="2"/>
  <c r="F741" i="2"/>
  <c r="G740" i="2"/>
  <c r="F740" i="2"/>
  <c r="F739" i="2"/>
  <c r="G738" i="2"/>
  <c r="F738" i="2"/>
  <c r="G737" i="2"/>
  <c r="F737" i="2"/>
  <c r="F736" i="2"/>
  <c r="G735" i="2"/>
  <c r="F735" i="2"/>
  <c r="G734" i="2"/>
  <c r="F734" i="2"/>
  <c r="G733" i="2"/>
  <c r="F733" i="2"/>
  <c r="G732" i="2"/>
  <c r="F732" i="2"/>
  <c r="F731" i="2"/>
  <c r="F730" i="2"/>
  <c r="F729" i="2"/>
  <c r="G728" i="2"/>
  <c r="F728" i="2"/>
  <c r="G727" i="2"/>
  <c r="F727" i="2"/>
  <c r="G726" i="2"/>
  <c r="F726" i="2"/>
  <c r="G725" i="2"/>
  <c r="F725" i="2"/>
  <c r="G724" i="2"/>
  <c r="F724" i="2"/>
  <c r="F723" i="2"/>
  <c r="F722" i="2"/>
  <c r="G721" i="2"/>
  <c r="F721" i="2"/>
  <c r="G720" i="2"/>
  <c r="F720" i="2"/>
  <c r="G719" i="2"/>
  <c r="F719" i="2"/>
  <c r="F718" i="2"/>
  <c r="G717" i="2"/>
  <c r="F717" i="2"/>
  <c r="G716" i="2"/>
  <c r="F716" i="2"/>
  <c r="F715" i="2"/>
  <c r="F714" i="2"/>
  <c r="G713" i="2"/>
  <c r="F713" i="2"/>
  <c r="G712" i="2"/>
  <c r="F712" i="2"/>
  <c r="G711" i="2"/>
  <c r="F711" i="2"/>
  <c r="G710" i="2"/>
  <c r="F710" i="2"/>
  <c r="G709" i="2"/>
  <c r="F709" i="2"/>
  <c r="G708" i="2"/>
  <c r="F708" i="2"/>
  <c r="F707" i="2"/>
  <c r="F706" i="2"/>
  <c r="F705" i="2"/>
  <c r="G704" i="2"/>
  <c r="F704" i="2"/>
  <c r="G703" i="2"/>
  <c r="F703" i="2"/>
  <c r="G702" i="2"/>
  <c r="F702" i="2"/>
  <c r="G701" i="2"/>
  <c r="F701" i="2"/>
  <c r="G700" i="2"/>
  <c r="F700" i="2"/>
  <c r="F699" i="2"/>
  <c r="F698" i="2"/>
  <c r="G697" i="2"/>
  <c r="F697" i="2"/>
  <c r="G696" i="2"/>
  <c r="F696" i="2"/>
  <c r="G695" i="2"/>
  <c r="F695" i="2"/>
  <c r="G694" i="2"/>
  <c r="F694" i="2"/>
  <c r="G693" i="2"/>
  <c r="F693" i="2"/>
  <c r="G692" i="2"/>
  <c r="F692" i="2"/>
  <c r="F691" i="2"/>
  <c r="F690" i="2"/>
  <c r="G689" i="2"/>
  <c r="F689" i="2"/>
  <c r="G688" i="2"/>
  <c r="F688" i="2"/>
  <c r="G687" i="2"/>
  <c r="F687" i="2"/>
  <c r="G686" i="2"/>
  <c r="F686" i="2"/>
  <c r="G685" i="2"/>
  <c r="F685" i="2"/>
  <c r="F684" i="2"/>
  <c r="G683" i="2"/>
  <c r="F683" i="2"/>
  <c r="F682" i="2"/>
  <c r="G681" i="2"/>
  <c r="F681" i="2"/>
  <c r="G680" i="2"/>
  <c r="F680" i="2"/>
  <c r="G679" i="2"/>
  <c r="F679" i="2"/>
  <c r="G678" i="2"/>
  <c r="F678" i="2"/>
  <c r="G677" i="2"/>
  <c r="F677" i="2"/>
  <c r="G676" i="2"/>
  <c r="F676" i="2"/>
  <c r="G675" i="2"/>
  <c r="F675" i="2"/>
  <c r="F674" i="2"/>
  <c r="G673" i="2"/>
  <c r="F673" i="2"/>
  <c r="G672" i="2"/>
  <c r="F672" i="2"/>
  <c r="F671" i="2"/>
  <c r="G670" i="2"/>
  <c r="F670" i="2"/>
  <c r="G669" i="2"/>
  <c r="F669" i="2"/>
  <c r="G668" i="2"/>
  <c r="F668" i="2"/>
  <c r="G667" i="2"/>
  <c r="F667" i="2"/>
  <c r="F666" i="2"/>
  <c r="G665" i="2"/>
  <c r="F665" i="2"/>
  <c r="G664" i="2"/>
  <c r="F664" i="2"/>
  <c r="G663" i="2"/>
  <c r="F663" i="2"/>
  <c r="G662" i="2"/>
  <c r="F662" i="2"/>
  <c r="G661" i="2"/>
  <c r="F661" i="2"/>
  <c r="G660" i="2"/>
  <c r="F660" i="2"/>
  <c r="F659" i="2"/>
  <c r="G658" i="2"/>
  <c r="F658" i="2"/>
  <c r="G657" i="2"/>
  <c r="F657" i="2"/>
  <c r="G656" i="2"/>
  <c r="F656" i="2"/>
  <c r="G655" i="2"/>
  <c r="F655" i="2"/>
  <c r="G654" i="2"/>
  <c r="F654" i="2"/>
  <c r="F653" i="2"/>
  <c r="G652" i="2"/>
  <c r="F652" i="2"/>
  <c r="F651" i="2"/>
  <c r="F650" i="2"/>
  <c r="G649" i="2"/>
  <c r="F649" i="2"/>
  <c r="G648" i="2"/>
  <c r="F648" i="2"/>
  <c r="G647" i="2"/>
  <c r="F647" i="2"/>
  <c r="G646" i="2"/>
  <c r="F646" i="2"/>
  <c r="G645" i="2"/>
  <c r="F645" i="2"/>
  <c r="G644" i="2"/>
  <c r="F644" i="2"/>
  <c r="F643" i="2"/>
  <c r="F642" i="2"/>
  <c r="G641" i="2"/>
  <c r="F641" i="2"/>
  <c r="G640" i="2"/>
  <c r="F640" i="2"/>
  <c r="G639" i="2"/>
  <c r="F639" i="2"/>
  <c r="G638" i="2"/>
  <c r="F638" i="2"/>
  <c r="G637" i="2"/>
  <c r="F637" i="2"/>
  <c r="G636" i="2"/>
  <c r="F636" i="2"/>
  <c r="F635" i="2"/>
  <c r="F634" i="2"/>
  <c r="F633" i="2"/>
  <c r="G632" i="2"/>
  <c r="F632" i="2"/>
  <c r="G631" i="2"/>
  <c r="F631" i="2"/>
  <c r="G630" i="2"/>
  <c r="F630" i="2"/>
  <c r="G629" i="2"/>
  <c r="F629" i="2"/>
  <c r="G628" i="2"/>
  <c r="F628" i="2"/>
  <c r="F627" i="2"/>
  <c r="F626" i="2"/>
  <c r="G625" i="2"/>
  <c r="F625" i="2"/>
  <c r="G624" i="2"/>
  <c r="F624" i="2"/>
  <c r="G623" i="2"/>
  <c r="F623" i="2"/>
  <c r="G622" i="2"/>
  <c r="F622" i="2"/>
  <c r="G621" i="2"/>
  <c r="F621" i="2"/>
  <c r="F620" i="2"/>
  <c r="F619" i="2"/>
  <c r="F618" i="2"/>
  <c r="G617" i="2"/>
  <c r="F617" i="2"/>
  <c r="G616" i="2"/>
  <c r="F616" i="2"/>
  <c r="F615" i="2"/>
  <c r="G614" i="2"/>
  <c r="F614" i="2"/>
  <c r="G613" i="2"/>
  <c r="F613" i="2"/>
  <c r="G612" i="2"/>
  <c r="F612" i="2"/>
  <c r="F611" i="2"/>
  <c r="F610" i="2"/>
  <c r="G609" i="2"/>
  <c r="F609" i="2"/>
  <c r="F608" i="2"/>
  <c r="G607" i="2"/>
  <c r="F607" i="2"/>
  <c r="G606" i="2"/>
  <c r="F606" i="2"/>
  <c r="G605" i="2"/>
  <c r="F605" i="2"/>
  <c r="G604" i="2"/>
  <c r="F604" i="2"/>
  <c r="F603" i="2"/>
  <c r="F602" i="2"/>
  <c r="G601" i="2"/>
  <c r="F601" i="2"/>
  <c r="G600" i="2"/>
  <c r="F600" i="2"/>
  <c r="G599" i="2"/>
  <c r="F599" i="2"/>
  <c r="G598" i="2"/>
  <c r="F598" i="2"/>
  <c r="G597" i="2"/>
  <c r="F597" i="2"/>
  <c r="G596" i="2"/>
  <c r="F596" i="2"/>
  <c r="F595" i="2"/>
  <c r="F594" i="2"/>
  <c r="G593" i="2"/>
  <c r="F593" i="2"/>
  <c r="G592" i="2"/>
  <c r="F592" i="2"/>
  <c r="G591" i="2"/>
  <c r="F591" i="2"/>
  <c r="G590" i="2"/>
  <c r="F590" i="2"/>
  <c r="G589" i="2"/>
  <c r="F589" i="2"/>
  <c r="G588" i="2"/>
  <c r="F588" i="2"/>
  <c r="F587" i="2"/>
  <c r="F586" i="2"/>
  <c r="G585" i="2"/>
  <c r="F585" i="2"/>
  <c r="G584" i="2"/>
  <c r="F584" i="2"/>
  <c r="F583" i="2"/>
  <c r="G582" i="2"/>
  <c r="F582" i="2"/>
  <c r="G581" i="2"/>
  <c r="F581" i="2"/>
  <c r="G580" i="2"/>
  <c r="F580" i="2"/>
  <c r="G579" i="2"/>
  <c r="F579" i="2"/>
  <c r="G578" i="2"/>
  <c r="F578" i="2"/>
  <c r="G577" i="2"/>
  <c r="F577" i="2"/>
  <c r="G576" i="2"/>
  <c r="F576" i="2"/>
  <c r="G575" i="2"/>
  <c r="F575" i="2"/>
  <c r="G574" i="2"/>
  <c r="F574" i="2"/>
  <c r="G573" i="2"/>
  <c r="F573" i="2"/>
  <c r="G572" i="2"/>
  <c r="F572" i="2"/>
  <c r="G571" i="2"/>
  <c r="F571" i="2"/>
  <c r="G570" i="2"/>
  <c r="F570" i="2"/>
  <c r="G569" i="2"/>
  <c r="F569" i="2"/>
  <c r="G568" i="2"/>
  <c r="F568" i="2"/>
  <c r="G567" i="2"/>
  <c r="F567" i="2"/>
  <c r="G566" i="2"/>
  <c r="F566" i="2"/>
  <c r="G565" i="2"/>
  <c r="F565" i="2"/>
  <c r="G564" i="2"/>
  <c r="F564" i="2"/>
  <c r="G563" i="2"/>
  <c r="F563" i="2"/>
  <c r="G562" i="2"/>
  <c r="F562" i="2"/>
  <c r="G561" i="2"/>
  <c r="F561" i="2"/>
  <c r="G560" i="2"/>
  <c r="F560" i="2"/>
  <c r="G559" i="2"/>
  <c r="F559" i="2"/>
  <c r="G558" i="2"/>
  <c r="F558" i="2"/>
  <c r="G557" i="2"/>
  <c r="F557" i="2"/>
  <c r="G556" i="2"/>
  <c r="F556" i="2"/>
  <c r="G555" i="2"/>
  <c r="F555" i="2"/>
  <c r="G554" i="2"/>
  <c r="F554" i="2"/>
  <c r="G553" i="2"/>
  <c r="F553" i="2"/>
  <c r="G552" i="2"/>
  <c r="F552" i="2"/>
  <c r="G551" i="2"/>
  <c r="F551" i="2"/>
  <c r="G550" i="2"/>
  <c r="F550" i="2"/>
  <c r="G549" i="2"/>
  <c r="F549" i="2"/>
  <c r="G548" i="2"/>
  <c r="F548" i="2"/>
  <c r="G547" i="2"/>
  <c r="F547" i="2"/>
  <c r="G546" i="2"/>
  <c r="F546" i="2"/>
  <c r="G545" i="2"/>
  <c r="F545" i="2"/>
  <c r="G544" i="2"/>
  <c r="F544" i="2"/>
  <c r="G543" i="2"/>
  <c r="F543" i="2"/>
  <c r="G542" i="2"/>
  <c r="F542" i="2"/>
  <c r="G541" i="2"/>
  <c r="F541" i="2"/>
  <c r="G540" i="2"/>
  <c r="F540" i="2"/>
  <c r="G539" i="2"/>
  <c r="F539" i="2"/>
  <c r="G538" i="2"/>
  <c r="F538" i="2"/>
  <c r="G537" i="2"/>
  <c r="F537" i="2"/>
  <c r="G536" i="2"/>
  <c r="F536" i="2"/>
  <c r="G535" i="2"/>
  <c r="F535" i="2"/>
  <c r="G534" i="2"/>
  <c r="F534" i="2"/>
  <c r="G533" i="2"/>
  <c r="F533" i="2"/>
  <c r="G532" i="2"/>
  <c r="F532" i="2"/>
  <c r="G531" i="2"/>
  <c r="F531" i="2"/>
  <c r="G530" i="2"/>
  <c r="F530" i="2"/>
  <c r="G529" i="2"/>
  <c r="F529" i="2"/>
  <c r="G528" i="2"/>
  <c r="F528" i="2"/>
  <c r="G527" i="2"/>
  <c r="F527" i="2"/>
  <c r="G526" i="2"/>
  <c r="F526" i="2"/>
  <c r="G525" i="2"/>
  <c r="F525" i="2"/>
  <c r="G524" i="2"/>
  <c r="F524" i="2"/>
  <c r="G523" i="2"/>
  <c r="F523" i="2"/>
  <c r="G522" i="2"/>
  <c r="F522" i="2"/>
  <c r="G521" i="2"/>
  <c r="F521" i="2"/>
  <c r="G520" i="2"/>
  <c r="F520" i="2"/>
  <c r="G519" i="2"/>
  <c r="F519" i="2"/>
  <c r="G518" i="2"/>
  <c r="F518" i="2"/>
  <c r="G517" i="2"/>
  <c r="F517" i="2"/>
  <c r="G516" i="2"/>
  <c r="F516" i="2"/>
  <c r="G515" i="2"/>
  <c r="F515" i="2"/>
  <c r="G514" i="2"/>
  <c r="F514" i="2"/>
  <c r="G513" i="2"/>
  <c r="F513" i="2"/>
  <c r="G512" i="2"/>
  <c r="F512" i="2"/>
  <c r="G511" i="2"/>
  <c r="F511" i="2"/>
  <c r="G510" i="2"/>
  <c r="F510" i="2"/>
  <c r="G509" i="2"/>
  <c r="F509" i="2"/>
  <c r="G508" i="2"/>
  <c r="F508" i="2"/>
  <c r="G507" i="2"/>
  <c r="F507" i="2"/>
  <c r="G506" i="2"/>
  <c r="F506" i="2"/>
  <c r="G505" i="2"/>
  <c r="F505" i="2"/>
  <c r="G504" i="2"/>
  <c r="F504" i="2"/>
  <c r="G503" i="2"/>
  <c r="F503" i="2"/>
  <c r="G502" i="2"/>
  <c r="F502" i="2"/>
  <c r="G501" i="2"/>
  <c r="F501" i="2"/>
  <c r="G500" i="2"/>
  <c r="F500" i="2"/>
  <c r="G499" i="2"/>
  <c r="F499" i="2"/>
  <c r="G498" i="2"/>
  <c r="F498" i="2"/>
  <c r="G497" i="2"/>
  <c r="F497" i="2"/>
  <c r="G496" i="2"/>
  <c r="F496" i="2"/>
  <c r="G495" i="2"/>
  <c r="F495" i="2"/>
  <c r="G494" i="2"/>
  <c r="F494" i="2"/>
  <c r="G493" i="2"/>
  <c r="F493" i="2"/>
  <c r="G492" i="2"/>
  <c r="F492" i="2"/>
  <c r="G491" i="2"/>
  <c r="F491" i="2"/>
  <c r="G490" i="2"/>
  <c r="F490" i="2"/>
  <c r="G489" i="2"/>
  <c r="F489" i="2"/>
  <c r="G488" i="2"/>
  <c r="F488" i="2"/>
  <c r="G487" i="2"/>
  <c r="F487" i="2"/>
  <c r="G486" i="2"/>
  <c r="F486" i="2"/>
  <c r="G485" i="2"/>
  <c r="F485" i="2"/>
  <c r="G484" i="2"/>
  <c r="F484" i="2"/>
  <c r="G483" i="2"/>
  <c r="F483" i="2"/>
  <c r="G482" i="2"/>
  <c r="F482" i="2"/>
  <c r="G481" i="2"/>
  <c r="F481" i="2"/>
  <c r="G480" i="2"/>
  <c r="F480" i="2"/>
  <c r="G479" i="2"/>
  <c r="F479" i="2"/>
  <c r="G478" i="2"/>
  <c r="F478" i="2"/>
  <c r="G477" i="2"/>
  <c r="F477" i="2"/>
  <c r="G476" i="2"/>
  <c r="F476" i="2"/>
  <c r="G475" i="2"/>
  <c r="F475" i="2"/>
  <c r="G474" i="2"/>
  <c r="F474" i="2"/>
  <c r="G473" i="2"/>
  <c r="F473" i="2"/>
  <c r="G472" i="2"/>
  <c r="F472" i="2"/>
  <c r="G471" i="2"/>
  <c r="F471" i="2"/>
  <c r="G470" i="2"/>
  <c r="F470" i="2"/>
  <c r="G469" i="2"/>
  <c r="F469" i="2"/>
  <c r="G468" i="2"/>
  <c r="F468" i="2"/>
  <c r="G467" i="2"/>
  <c r="F467" i="2"/>
  <c r="G466" i="2"/>
  <c r="F466" i="2"/>
  <c r="G465" i="2"/>
  <c r="F465" i="2"/>
  <c r="G464" i="2"/>
  <c r="F464" i="2"/>
  <c r="G463" i="2"/>
  <c r="F463" i="2"/>
  <c r="G462" i="2"/>
  <c r="F462" i="2"/>
  <c r="G461" i="2"/>
  <c r="F461" i="2"/>
  <c r="G460" i="2"/>
  <c r="F460" i="2"/>
  <c r="G459" i="2"/>
  <c r="F459" i="2"/>
  <c r="G458" i="2"/>
  <c r="F458" i="2"/>
  <c r="G457" i="2"/>
  <c r="F457" i="2"/>
  <c r="G456" i="2"/>
  <c r="F456" i="2"/>
  <c r="G455" i="2"/>
  <c r="F455" i="2"/>
  <c r="G454" i="2"/>
  <c r="F454" i="2"/>
  <c r="G453" i="2"/>
  <c r="F453" i="2"/>
  <c r="G452" i="2"/>
  <c r="F452" i="2"/>
  <c r="G451" i="2"/>
  <c r="F451" i="2"/>
  <c r="G450" i="2"/>
  <c r="F450" i="2"/>
  <c r="G449" i="2"/>
  <c r="F449" i="2"/>
  <c r="G448" i="2"/>
  <c r="F448" i="2"/>
  <c r="G447" i="2"/>
  <c r="F447" i="2"/>
  <c r="G446" i="2"/>
  <c r="F446" i="2"/>
  <c r="G445" i="2"/>
  <c r="F445" i="2"/>
  <c r="G444" i="2"/>
  <c r="F444" i="2"/>
  <c r="G443" i="2"/>
  <c r="F443" i="2"/>
  <c r="G442" i="2"/>
  <c r="F442" i="2"/>
  <c r="G441" i="2"/>
  <c r="F441" i="2"/>
  <c r="G440" i="2"/>
  <c r="F440" i="2"/>
  <c r="G439" i="2"/>
  <c r="F439" i="2"/>
  <c r="G438" i="2"/>
  <c r="F438" i="2"/>
  <c r="G437" i="2"/>
  <c r="F437" i="2"/>
  <c r="G436" i="2"/>
  <c r="F436" i="2"/>
  <c r="G435" i="2"/>
  <c r="F435" i="2"/>
  <c r="G434" i="2"/>
  <c r="F434" i="2"/>
  <c r="G433" i="2"/>
  <c r="F433" i="2"/>
  <c r="G432" i="2"/>
  <c r="F432" i="2"/>
  <c r="G431" i="2"/>
  <c r="F431" i="2"/>
  <c r="G430" i="2"/>
  <c r="F430" i="2"/>
  <c r="G429" i="2"/>
  <c r="F429" i="2"/>
  <c r="G428" i="2"/>
  <c r="F428" i="2"/>
  <c r="G427" i="2"/>
  <c r="F427" i="2"/>
  <c r="G426" i="2"/>
  <c r="F426" i="2"/>
  <c r="G425" i="2"/>
  <c r="F425" i="2"/>
  <c r="G424" i="2"/>
  <c r="F424" i="2"/>
  <c r="G423" i="2"/>
  <c r="F423" i="2"/>
  <c r="G422" i="2"/>
  <c r="F422" i="2"/>
  <c r="G421" i="2"/>
  <c r="F421" i="2"/>
  <c r="G420" i="2"/>
  <c r="F420" i="2"/>
  <c r="G419" i="2"/>
  <c r="F419" i="2"/>
  <c r="G418" i="2"/>
  <c r="F418" i="2"/>
  <c r="G417" i="2"/>
  <c r="F417" i="2"/>
  <c r="G416" i="2"/>
  <c r="F416" i="2"/>
  <c r="G415" i="2"/>
  <c r="F415" i="2"/>
  <c r="G414" i="2"/>
  <c r="F414" i="2"/>
  <c r="G413" i="2"/>
  <c r="F413" i="2"/>
  <c r="G412" i="2"/>
  <c r="F412" i="2"/>
  <c r="G411" i="2"/>
  <c r="F411" i="2"/>
  <c r="G410" i="2"/>
  <c r="F410" i="2"/>
  <c r="G409" i="2"/>
  <c r="F409" i="2"/>
  <c r="G408" i="2"/>
  <c r="F408" i="2"/>
  <c r="G407" i="2"/>
  <c r="F407" i="2"/>
  <c r="G406" i="2"/>
  <c r="F406" i="2"/>
  <c r="G405" i="2"/>
  <c r="F405" i="2"/>
  <c r="G404" i="2"/>
  <c r="F404" i="2"/>
  <c r="G403" i="2"/>
  <c r="F403" i="2"/>
  <c r="G402" i="2"/>
  <c r="F402" i="2"/>
  <c r="G401" i="2"/>
  <c r="F401" i="2"/>
  <c r="G400" i="2"/>
  <c r="F400" i="2"/>
  <c r="G399" i="2"/>
  <c r="F399" i="2"/>
  <c r="G398" i="2"/>
  <c r="F398" i="2"/>
  <c r="G397" i="2"/>
  <c r="F397" i="2"/>
  <c r="G396" i="2"/>
  <c r="F396" i="2"/>
  <c r="G395" i="2"/>
  <c r="F395" i="2"/>
  <c r="G394" i="2"/>
  <c r="F394" i="2"/>
  <c r="G393" i="2"/>
  <c r="F393" i="2"/>
  <c r="G392" i="2"/>
  <c r="F392" i="2"/>
  <c r="G391" i="2"/>
  <c r="F391" i="2"/>
  <c r="G390" i="2"/>
  <c r="F390" i="2"/>
  <c r="G389" i="2"/>
  <c r="F389" i="2"/>
  <c r="G388" i="2"/>
  <c r="F388" i="2"/>
  <c r="G387" i="2"/>
  <c r="F387" i="2"/>
  <c r="G386" i="2"/>
  <c r="F386" i="2"/>
  <c r="G385" i="2"/>
  <c r="F385" i="2"/>
  <c r="G384" i="2"/>
  <c r="F384" i="2"/>
  <c r="G383" i="2"/>
  <c r="F383" i="2"/>
  <c r="G382" i="2"/>
  <c r="F382" i="2"/>
  <c r="G381" i="2"/>
  <c r="F381" i="2"/>
  <c r="G380" i="2"/>
  <c r="F380" i="2"/>
  <c r="G379" i="2"/>
  <c r="F379" i="2"/>
  <c r="G378" i="2"/>
  <c r="F378" i="2"/>
  <c r="G377" i="2"/>
  <c r="F377" i="2"/>
  <c r="G376" i="2"/>
  <c r="F376" i="2"/>
  <c r="G375" i="2"/>
  <c r="F375" i="2"/>
  <c r="G374" i="2"/>
  <c r="F374" i="2"/>
  <c r="G373" i="2"/>
  <c r="F373" i="2"/>
  <c r="G372" i="2"/>
  <c r="F372" i="2"/>
  <c r="G371" i="2"/>
  <c r="F371" i="2"/>
  <c r="G370" i="2"/>
  <c r="F370" i="2"/>
  <c r="G369" i="2"/>
  <c r="F369" i="2"/>
  <c r="G368" i="2"/>
  <c r="F368" i="2"/>
  <c r="G367" i="2"/>
  <c r="F367" i="2"/>
  <c r="G366" i="2"/>
  <c r="F366" i="2"/>
  <c r="G365" i="2"/>
  <c r="F365" i="2"/>
  <c r="G364" i="2"/>
  <c r="F364" i="2"/>
  <c r="G363" i="2"/>
  <c r="F363" i="2"/>
  <c r="G362" i="2"/>
  <c r="F362" i="2"/>
  <c r="G361" i="2"/>
  <c r="F361" i="2"/>
  <c r="G360" i="2"/>
  <c r="F360" i="2"/>
  <c r="G359" i="2"/>
  <c r="F359" i="2"/>
  <c r="G358" i="2"/>
  <c r="F358" i="2"/>
  <c r="G357" i="2"/>
  <c r="F357" i="2"/>
  <c r="G356" i="2"/>
  <c r="F356" i="2"/>
  <c r="G355" i="2"/>
  <c r="F355" i="2"/>
  <c r="G354" i="2"/>
  <c r="F354" i="2"/>
  <c r="G353" i="2"/>
  <c r="F353" i="2"/>
  <c r="G352" i="2"/>
  <c r="F352" i="2"/>
  <c r="G351" i="2"/>
  <c r="F351" i="2"/>
  <c r="G350" i="2"/>
  <c r="F350" i="2"/>
  <c r="G349" i="2"/>
  <c r="F349" i="2"/>
  <c r="G348" i="2"/>
  <c r="F348" i="2"/>
  <c r="G347" i="2"/>
  <c r="F347" i="2"/>
  <c r="G346" i="2"/>
  <c r="F346" i="2"/>
  <c r="G345" i="2"/>
  <c r="F345" i="2"/>
  <c r="G344" i="2"/>
  <c r="F344" i="2"/>
  <c r="G343" i="2"/>
  <c r="F343" i="2"/>
  <c r="G342" i="2"/>
  <c r="F342" i="2"/>
  <c r="G341" i="2"/>
  <c r="F341" i="2"/>
  <c r="G340" i="2"/>
  <c r="F340" i="2"/>
  <c r="G339" i="2"/>
  <c r="F339" i="2"/>
  <c r="G338" i="2"/>
  <c r="F338" i="2"/>
  <c r="G337" i="2"/>
  <c r="F337" i="2"/>
  <c r="G336" i="2"/>
  <c r="F336" i="2"/>
  <c r="G335" i="2"/>
  <c r="F335" i="2"/>
  <c r="G334" i="2"/>
  <c r="F334" i="2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4" i="2"/>
  <c r="F324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6" i="2"/>
  <c r="F296" i="2"/>
  <c r="G295" i="2"/>
  <c r="F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F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407" i="2" l="1"/>
  <c r="H411" i="2"/>
  <c r="H431" i="2"/>
  <c r="H435" i="2"/>
  <c r="H443" i="2"/>
  <c r="H455" i="2"/>
  <c r="H459" i="2"/>
  <c r="H471" i="2"/>
  <c r="H479" i="2"/>
  <c r="H487" i="2"/>
  <c r="H499" i="2"/>
  <c r="H507" i="2"/>
  <c r="H515" i="2"/>
  <c r="H527" i="2"/>
  <c r="H535" i="2"/>
  <c r="H539" i="2"/>
  <c r="H547" i="2"/>
  <c r="H551" i="2"/>
  <c r="H555" i="2"/>
  <c r="H559" i="2"/>
  <c r="H567" i="2"/>
  <c r="H571" i="2"/>
  <c r="H579" i="2"/>
  <c r="H756" i="2"/>
  <c r="H627" i="2"/>
  <c r="H659" i="2"/>
  <c r="H663" i="2"/>
  <c r="H706" i="2"/>
  <c r="H719" i="2"/>
  <c r="H771" i="2"/>
  <c r="H794" i="2"/>
  <c r="H865" i="2"/>
  <c r="H841" i="2"/>
  <c r="H870" i="2"/>
  <c r="H862" i="2"/>
  <c r="H622" i="2"/>
  <c r="H752" i="2"/>
  <c r="H602" i="2"/>
  <c r="H611" i="2"/>
  <c r="H624" i="2"/>
  <c r="H3" i="2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634" i="2"/>
  <c r="H716" i="2"/>
  <c r="H269" i="2"/>
  <c r="H369" i="2"/>
  <c r="H385" i="2"/>
  <c r="H641" i="2"/>
  <c r="H685" i="2"/>
  <c r="H203" i="2"/>
  <c r="H638" i="2"/>
  <c r="H657" i="2"/>
  <c r="H711" i="2"/>
  <c r="H715" i="2"/>
  <c r="H56" i="2"/>
  <c r="H152" i="2"/>
  <c r="H236" i="2"/>
  <c r="H356" i="2"/>
  <c r="H372" i="2"/>
  <c r="H404" i="2"/>
  <c r="H416" i="2"/>
  <c r="H420" i="2"/>
  <c r="H432" i="2"/>
  <c r="H476" i="2"/>
  <c r="H480" i="2"/>
  <c r="H492" i="2"/>
  <c r="H253" i="2"/>
  <c r="H305" i="2"/>
  <c r="H317" i="2"/>
  <c r="H321" i="2"/>
  <c r="H389" i="2"/>
  <c r="H300" i="2"/>
  <c r="H116" i="2"/>
  <c r="H207" i="2"/>
  <c r="H496" i="2"/>
  <c r="H536" i="2"/>
  <c r="H787" i="2"/>
  <c r="H791" i="2"/>
  <c r="H699" i="2"/>
  <c r="H211" i="2"/>
  <c r="H169" i="2"/>
  <c r="H644" i="2"/>
  <c r="H647" i="2"/>
  <c r="H691" i="2"/>
  <c r="H811" i="1"/>
  <c r="H215" i="2"/>
  <c r="H219" i="2"/>
  <c r="H223" i="2"/>
  <c r="H227" i="2"/>
  <c r="H231" i="2"/>
  <c r="H235" i="2"/>
  <c r="H239" i="2"/>
  <c r="H243" i="2"/>
  <c r="H247" i="2"/>
  <c r="H251" i="2"/>
  <c r="H255" i="2"/>
  <c r="H259" i="2"/>
  <c r="H263" i="2"/>
  <c r="H267" i="2"/>
  <c r="H271" i="2"/>
  <c r="H275" i="2"/>
  <c r="H279" i="2"/>
  <c r="H283" i="2"/>
  <c r="H287" i="2"/>
  <c r="H291" i="2"/>
  <c r="H295" i="2"/>
  <c r="H299" i="2"/>
  <c r="H303" i="2"/>
  <c r="H307" i="2"/>
  <c r="H311" i="2"/>
  <c r="H315" i="2"/>
  <c r="H319" i="2"/>
  <c r="H323" i="2"/>
  <c r="H327" i="2"/>
  <c r="H331" i="2"/>
  <c r="H335" i="2"/>
  <c r="H403" i="2"/>
  <c r="H415" i="2"/>
  <c r="H419" i="2"/>
  <c r="H423" i="2"/>
  <c r="H427" i="2"/>
  <c r="H439" i="2"/>
  <c r="H447" i="2"/>
  <c r="H451" i="2"/>
  <c r="H463" i="2"/>
  <c r="H467" i="2"/>
  <c r="H475" i="2"/>
  <c r="H483" i="2"/>
  <c r="H491" i="2"/>
  <c r="H495" i="2"/>
  <c r="H503" i="2"/>
  <c r="H511" i="2"/>
  <c r="H519" i="2"/>
  <c r="H523" i="2"/>
  <c r="H654" i="2"/>
  <c r="H667" i="2"/>
  <c r="H700" i="2"/>
  <c r="H747" i="2"/>
  <c r="H712" i="2"/>
  <c r="H762" i="2"/>
  <c r="H725" i="2"/>
  <c r="H726" i="2"/>
  <c r="H540" i="2"/>
  <c r="H552" i="2"/>
  <c r="H556" i="2"/>
  <c r="H660" i="2"/>
  <c r="H185" i="2"/>
  <c r="H721" i="2"/>
  <c r="H728" i="2"/>
  <c r="H531" i="2"/>
  <c r="H543" i="2"/>
  <c r="H563" i="2"/>
  <c r="H575" i="2"/>
  <c r="H583" i="2"/>
  <c r="H618" i="2"/>
  <c r="H631" i="2"/>
  <c r="H673" i="2"/>
  <c r="H612" i="2"/>
  <c r="H669" i="2"/>
  <c r="H776" i="2"/>
  <c r="H761" i="2"/>
  <c r="H765" i="2"/>
  <c r="H775" i="2"/>
  <c r="H5" i="2"/>
  <c r="H9" i="2"/>
  <c r="H13" i="2"/>
  <c r="H17" i="2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H137" i="2"/>
  <c r="H141" i="2"/>
  <c r="H145" i="2"/>
  <c r="H149" i="2"/>
  <c r="H153" i="2"/>
  <c r="H157" i="2"/>
  <c r="H161" i="2"/>
  <c r="H165" i="2"/>
  <c r="H173" i="2"/>
  <c r="H177" i="2"/>
  <c r="H181" i="2"/>
  <c r="H189" i="2"/>
  <c r="H193" i="2"/>
  <c r="H197" i="2"/>
  <c r="H201" i="2"/>
  <c r="H205" i="2"/>
  <c r="H209" i="2"/>
  <c r="H213" i="2"/>
  <c r="H217" i="2"/>
  <c r="H221" i="2"/>
  <c r="H225" i="2"/>
  <c r="H229" i="2"/>
  <c r="H233" i="2"/>
  <c r="H237" i="2"/>
  <c r="H241" i="2"/>
  <c r="H245" i="2"/>
  <c r="H249" i="2"/>
  <c r="H257" i="2"/>
  <c r="H261" i="2"/>
  <c r="H265" i="2"/>
  <c r="H273" i="2"/>
  <c r="H277" i="2"/>
  <c r="H42" i="2"/>
  <c r="H4" i="2"/>
  <c r="H8" i="2"/>
  <c r="H12" i="2"/>
  <c r="H16" i="2"/>
  <c r="H20" i="2"/>
  <c r="H24" i="2"/>
  <c r="H28" i="2"/>
  <c r="H32" i="2"/>
  <c r="H36" i="2"/>
  <c r="H40" i="2"/>
  <c r="H44" i="2"/>
  <c r="H48" i="2"/>
  <c r="H52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20" i="2"/>
  <c r="H124" i="2"/>
  <c r="H128" i="2"/>
  <c r="H132" i="2"/>
  <c r="H136" i="2"/>
  <c r="H140" i="2"/>
  <c r="H144" i="2"/>
  <c r="H148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2" i="2"/>
  <c r="H216" i="2"/>
  <c r="H281" i="2"/>
  <c r="H285" i="2"/>
  <c r="H289" i="2"/>
  <c r="H293" i="2"/>
  <c r="H297" i="2"/>
  <c r="H301" i="2"/>
  <c r="H309" i="2"/>
  <c r="H313" i="2"/>
  <c r="H325" i="2"/>
  <c r="H329" i="2"/>
  <c r="H333" i="2"/>
  <c r="H337" i="2"/>
  <c r="H341" i="2"/>
  <c r="H345" i="2"/>
  <c r="H349" i="2"/>
  <c r="H353" i="2"/>
  <c r="H357" i="2"/>
  <c r="H361" i="2"/>
  <c r="H365" i="2"/>
  <c r="H373" i="2"/>
  <c r="H377" i="2"/>
  <c r="H381" i="2"/>
  <c r="H393" i="2"/>
  <c r="H397" i="2"/>
  <c r="H401" i="2"/>
  <c r="H405" i="2"/>
  <c r="H409" i="2"/>
  <c r="H413" i="2"/>
  <c r="H417" i="2"/>
  <c r="H421" i="2"/>
  <c r="H425" i="2"/>
  <c r="H429" i="2"/>
  <c r="H433" i="2"/>
  <c r="H437" i="2"/>
  <c r="H441" i="2"/>
  <c r="H445" i="2"/>
  <c r="H449" i="2"/>
  <c r="H453" i="2"/>
  <c r="H457" i="2"/>
  <c r="H461" i="2"/>
  <c r="H465" i="2"/>
  <c r="H469" i="2"/>
  <c r="H473" i="2"/>
  <c r="H477" i="2"/>
  <c r="H481" i="2"/>
  <c r="H485" i="2"/>
  <c r="H489" i="2"/>
  <c r="H493" i="2"/>
  <c r="H497" i="2"/>
  <c r="H501" i="2"/>
  <c r="H505" i="2"/>
  <c r="H509" i="2"/>
  <c r="H513" i="2"/>
  <c r="H517" i="2"/>
  <c r="H521" i="2"/>
  <c r="H525" i="2"/>
  <c r="H529" i="2"/>
  <c r="H533" i="2"/>
  <c r="H537" i="2"/>
  <c r="H541" i="2"/>
  <c r="H545" i="2"/>
  <c r="H549" i="2"/>
  <c r="H553" i="2"/>
  <c r="H557" i="2"/>
  <c r="H561" i="2"/>
  <c r="H565" i="2"/>
  <c r="H569" i="2"/>
  <c r="H573" i="2"/>
  <c r="H577" i="2"/>
  <c r="H581" i="2"/>
  <c r="H585" i="2"/>
  <c r="H604" i="2"/>
  <c r="H629" i="2"/>
  <c r="H649" i="2"/>
  <c r="H652" i="2"/>
  <c r="H675" i="2"/>
  <c r="H689" i="2"/>
  <c r="H696" i="2"/>
  <c r="H720" i="2"/>
  <c r="H733" i="2"/>
  <c r="H743" i="2"/>
  <c r="H769" i="2"/>
  <c r="H780" i="2"/>
  <c r="H498" i="2"/>
  <c r="H598" i="2"/>
  <c r="H601" i="2"/>
  <c r="H610" i="2"/>
  <c r="H614" i="2"/>
  <c r="H637" i="2"/>
  <c r="H656" i="2"/>
  <c r="H658" i="2"/>
  <c r="H678" i="2"/>
  <c r="H681" i="2"/>
  <c r="H694" i="2"/>
  <c r="H702" i="2"/>
  <c r="H724" i="2"/>
  <c r="H738" i="2"/>
  <c r="H751" i="2"/>
  <c r="H754" i="2"/>
  <c r="H774" i="2"/>
  <c r="H777" i="2"/>
  <c r="H782" i="2"/>
  <c r="H220" i="2"/>
  <c r="H224" i="2"/>
  <c r="H228" i="2"/>
  <c r="H232" i="2"/>
  <c r="H240" i="2"/>
  <c r="H244" i="2"/>
  <c r="H248" i="2"/>
  <c r="H252" i="2"/>
  <c r="H256" i="2"/>
  <c r="H260" i="2"/>
  <c r="H264" i="2"/>
  <c r="H268" i="2"/>
  <c r="H272" i="2"/>
  <c r="H276" i="2"/>
  <c r="H280" i="2"/>
  <c r="H284" i="2"/>
  <c r="H288" i="2"/>
  <c r="H292" i="2"/>
  <c r="H296" i="2"/>
  <c r="H304" i="2"/>
  <c r="H308" i="2"/>
  <c r="H312" i="2"/>
  <c r="H316" i="2"/>
  <c r="H320" i="2"/>
  <c r="H324" i="2"/>
  <c r="H328" i="2"/>
  <c r="H332" i="2"/>
  <c r="H336" i="2"/>
  <c r="H340" i="2"/>
  <c r="H344" i="2"/>
  <c r="H348" i="2"/>
  <c r="H352" i="2"/>
  <c r="H360" i="2"/>
  <c r="H364" i="2"/>
  <c r="H6" i="2"/>
  <c r="H10" i="2"/>
  <c r="H14" i="2"/>
  <c r="H18" i="2"/>
  <c r="H22" i="2"/>
  <c r="H26" i="2"/>
  <c r="H30" i="2"/>
  <c r="H34" i="2"/>
  <c r="H38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H250" i="2"/>
  <c r="H254" i="2"/>
  <c r="H258" i="2"/>
  <c r="H262" i="2"/>
  <c r="H266" i="2"/>
  <c r="H270" i="2"/>
  <c r="H274" i="2"/>
  <c r="H278" i="2"/>
  <c r="H282" i="2"/>
  <c r="H286" i="2"/>
  <c r="H290" i="2"/>
  <c r="H294" i="2"/>
  <c r="H298" i="2"/>
  <c r="H302" i="2"/>
  <c r="H306" i="2"/>
  <c r="H310" i="2"/>
  <c r="H314" i="2"/>
  <c r="H318" i="2"/>
  <c r="H322" i="2"/>
  <c r="H326" i="2"/>
  <c r="H330" i="2"/>
  <c r="H334" i="2"/>
  <c r="H609" i="2"/>
  <c r="H613" i="2"/>
  <c r="H623" i="2"/>
  <c r="H625" i="2"/>
  <c r="H643" i="2"/>
  <c r="H646" i="2"/>
  <c r="H655" i="2"/>
  <c r="H670" i="2"/>
  <c r="H693" i="2"/>
  <c r="H701" i="2"/>
  <c r="H704" i="2"/>
  <c r="H713" i="2"/>
  <c r="H717" i="2"/>
  <c r="H737" i="2"/>
  <c r="H741" i="2"/>
  <c r="H781" i="2"/>
  <c r="H338" i="2"/>
  <c r="H342" i="2"/>
  <c r="H346" i="2"/>
  <c r="H350" i="2"/>
  <c r="H354" i="2"/>
  <c r="H358" i="2"/>
  <c r="H362" i="2"/>
  <c r="H366" i="2"/>
  <c r="H370" i="2"/>
  <c r="H374" i="2"/>
  <c r="H378" i="2"/>
  <c r="H382" i="2"/>
  <c r="H386" i="2"/>
  <c r="H390" i="2"/>
  <c r="H394" i="2"/>
  <c r="H398" i="2"/>
  <c r="H402" i="2"/>
  <c r="H406" i="2"/>
  <c r="H410" i="2"/>
  <c r="H414" i="2"/>
  <c r="H418" i="2"/>
  <c r="H422" i="2"/>
  <c r="H426" i="2"/>
  <c r="H430" i="2"/>
  <c r="H434" i="2"/>
  <c r="H438" i="2"/>
  <c r="H442" i="2"/>
  <c r="H446" i="2"/>
  <c r="H450" i="2"/>
  <c r="H454" i="2"/>
  <c r="H458" i="2"/>
  <c r="H462" i="2"/>
  <c r="H466" i="2"/>
  <c r="H470" i="2"/>
  <c r="H474" i="2"/>
  <c r="H478" i="2"/>
  <c r="H482" i="2"/>
  <c r="H486" i="2"/>
  <c r="H490" i="2"/>
  <c r="H494" i="2"/>
  <c r="H502" i="2"/>
  <c r="H506" i="2"/>
  <c r="H510" i="2"/>
  <c r="H514" i="2"/>
  <c r="H518" i="2"/>
  <c r="H522" i="2"/>
  <c r="H526" i="2"/>
  <c r="H530" i="2"/>
  <c r="H534" i="2"/>
  <c r="H538" i="2"/>
  <c r="H542" i="2"/>
  <c r="H546" i="2"/>
  <c r="H550" i="2"/>
  <c r="H554" i="2"/>
  <c r="H558" i="2"/>
  <c r="H562" i="2"/>
  <c r="H566" i="2"/>
  <c r="H570" i="2"/>
  <c r="H574" i="2"/>
  <c r="H578" i="2"/>
  <c r="H582" i="2"/>
  <c r="H586" i="2"/>
  <c r="H596" i="2"/>
  <c r="H605" i="2"/>
  <c r="H626" i="2"/>
  <c r="H630" i="2"/>
  <c r="H639" i="2"/>
  <c r="H642" i="2"/>
  <c r="H650" i="2"/>
  <c r="H672" i="2"/>
  <c r="H676" i="2"/>
  <c r="H686" i="2"/>
  <c r="H690" i="2"/>
  <c r="H697" i="2"/>
  <c r="H730" i="2"/>
  <c r="H734" i="2"/>
  <c r="H744" i="2"/>
  <c r="H748" i="2"/>
  <c r="H767" i="2"/>
  <c r="H770" i="2"/>
  <c r="H682" i="2"/>
  <c r="H368" i="2"/>
  <c r="H376" i="2"/>
  <c r="H380" i="2"/>
  <c r="H384" i="2"/>
  <c r="H388" i="2"/>
  <c r="H392" i="2"/>
  <c r="H396" i="2"/>
  <c r="H400" i="2"/>
  <c r="H408" i="2"/>
  <c r="H412" i="2"/>
  <c r="H424" i="2"/>
  <c r="H428" i="2"/>
  <c r="H436" i="2"/>
  <c r="H440" i="2"/>
  <c r="H444" i="2"/>
  <c r="H448" i="2"/>
  <c r="H452" i="2"/>
  <c r="H456" i="2"/>
  <c r="H460" i="2"/>
  <c r="H464" i="2"/>
  <c r="H468" i="2"/>
  <c r="H472" i="2"/>
  <c r="H484" i="2"/>
  <c r="H488" i="2"/>
  <c r="H500" i="2"/>
  <c r="H504" i="2"/>
  <c r="H508" i="2"/>
  <c r="H512" i="2"/>
  <c r="H516" i="2"/>
  <c r="H520" i="2"/>
  <c r="H524" i="2"/>
  <c r="H528" i="2"/>
  <c r="H532" i="2"/>
  <c r="H544" i="2"/>
  <c r="H548" i="2"/>
  <c r="H560" i="2"/>
  <c r="H564" i="2"/>
  <c r="H568" i="2"/>
  <c r="H572" i="2"/>
  <c r="H576" i="2"/>
  <c r="H580" i="2"/>
  <c r="H603" i="2"/>
  <c r="H607" i="2"/>
  <c r="H648" i="2"/>
  <c r="H651" i="2"/>
  <c r="H664" i="2"/>
  <c r="H695" i="2"/>
  <c r="H698" i="2"/>
  <c r="H707" i="2"/>
  <c r="H742" i="2"/>
  <c r="H746" i="2"/>
  <c r="H758" i="2"/>
  <c r="H778" i="2"/>
  <c r="H594" i="2"/>
  <c r="H597" i="2"/>
  <c r="H616" i="2"/>
  <c r="H687" i="2"/>
  <c r="H703" i="2"/>
  <c r="H731" i="2"/>
  <c r="H870" i="1"/>
  <c r="H750" i="2"/>
  <c r="H753" i="2"/>
  <c r="H763" i="2"/>
  <c r="H766" i="2"/>
  <c r="H785" i="2"/>
  <c r="H788" i="2"/>
  <c r="H792" i="2"/>
  <c r="H794" i="1"/>
  <c r="H844" i="1"/>
  <c r="H827" i="1"/>
  <c r="H640" i="2"/>
  <c r="H593" i="2"/>
  <c r="H587" i="2"/>
  <c r="H584" i="2"/>
  <c r="H588" i="2"/>
  <c r="H865" i="1"/>
  <c r="G795" i="2"/>
  <c r="H795" i="2" s="1"/>
  <c r="G799" i="2"/>
  <c r="H799" i="2" s="1"/>
  <c r="G803" i="2"/>
  <c r="H803" i="2" s="1"/>
  <c r="G807" i="2"/>
  <c r="H807" i="2" s="1"/>
  <c r="G815" i="2"/>
  <c r="H815" i="2" s="1"/>
  <c r="G819" i="2"/>
  <c r="H819" i="2" s="1"/>
  <c r="G823" i="2"/>
  <c r="H823" i="2" s="1"/>
  <c r="G831" i="2"/>
  <c r="H831" i="2" s="1"/>
  <c r="G835" i="2"/>
  <c r="H835" i="2" s="1"/>
  <c r="G839" i="2"/>
  <c r="H839" i="2" s="1"/>
  <c r="G843" i="2"/>
  <c r="H843" i="2" s="1"/>
  <c r="G847" i="2"/>
  <c r="H847" i="2" s="1"/>
  <c r="G851" i="2"/>
  <c r="H851" i="2" s="1"/>
  <c r="G855" i="2"/>
  <c r="H855" i="2" s="1"/>
  <c r="G859" i="2"/>
  <c r="H859" i="2" s="1"/>
  <c r="G863" i="2"/>
  <c r="H863" i="2" s="1"/>
  <c r="G867" i="2"/>
  <c r="H867" i="2" s="1"/>
  <c r="H759" i="2"/>
  <c r="G796" i="2"/>
  <c r="H796" i="2" s="1"/>
  <c r="G800" i="2"/>
  <c r="H800" i="2" s="1"/>
  <c r="G804" i="2"/>
  <c r="H804" i="2" s="1"/>
  <c r="G808" i="2"/>
  <c r="H808" i="2" s="1"/>
  <c r="G812" i="2"/>
  <c r="H812" i="2" s="1"/>
  <c r="G816" i="2"/>
  <c r="H816" i="2" s="1"/>
  <c r="G820" i="2"/>
  <c r="H820" i="2" s="1"/>
  <c r="G824" i="2"/>
  <c r="H824" i="2" s="1"/>
  <c r="G828" i="2"/>
  <c r="H828" i="2" s="1"/>
  <c r="G832" i="2"/>
  <c r="H832" i="2" s="1"/>
  <c r="G836" i="2"/>
  <c r="H836" i="2" s="1"/>
  <c r="G840" i="2"/>
  <c r="H840" i="2" s="1"/>
  <c r="G848" i="2"/>
  <c r="H848" i="2" s="1"/>
  <c r="G852" i="2"/>
  <c r="H852" i="2" s="1"/>
  <c r="G856" i="2"/>
  <c r="H856" i="2" s="1"/>
  <c r="G860" i="2"/>
  <c r="H860" i="2" s="1"/>
  <c r="G864" i="2"/>
  <c r="H864" i="2" s="1"/>
  <c r="G868" i="2"/>
  <c r="H868" i="2" s="1"/>
  <c r="H841" i="1"/>
  <c r="H789" i="2"/>
  <c r="H793" i="2"/>
  <c r="H862" i="1"/>
  <c r="G797" i="2"/>
  <c r="H797" i="2" s="1"/>
  <c r="G801" i="2"/>
  <c r="H801" i="2" s="1"/>
  <c r="G805" i="2"/>
  <c r="H805" i="2" s="1"/>
  <c r="G809" i="2"/>
  <c r="H809" i="2" s="1"/>
  <c r="G813" i="2"/>
  <c r="H813" i="2" s="1"/>
  <c r="G817" i="2"/>
  <c r="H817" i="2" s="1"/>
  <c r="G821" i="2"/>
  <c r="H821" i="2" s="1"/>
  <c r="G825" i="2"/>
  <c r="H825" i="2" s="1"/>
  <c r="G829" i="2"/>
  <c r="H829" i="2" s="1"/>
  <c r="G833" i="2"/>
  <c r="H833" i="2" s="1"/>
  <c r="G837" i="2"/>
  <c r="H837" i="2" s="1"/>
  <c r="G845" i="2"/>
  <c r="H845" i="2" s="1"/>
  <c r="G849" i="2"/>
  <c r="H849" i="2" s="1"/>
  <c r="G853" i="2"/>
  <c r="H853" i="2" s="1"/>
  <c r="G857" i="2"/>
  <c r="H857" i="2" s="1"/>
  <c r="G861" i="2"/>
  <c r="H861" i="2" s="1"/>
  <c r="G869" i="2"/>
  <c r="H869" i="2" s="1"/>
  <c r="H600" i="2"/>
  <c r="H735" i="2"/>
  <c r="G798" i="2"/>
  <c r="H798" i="2" s="1"/>
  <c r="G802" i="2"/>
  <c r="H802" i="2" s="1"/>
  <c r="G806" i="2"/>
  <c r="H806" i="2" s="1"/>
  <c r="G810" i="2"/>
  <c r="H810" i="2" s="1"/>
  <c r="G814" i="2"/>
  <c r="H814" i="2" s="1"/>
  <c r="G818" i="2"/>
  <c r="H818" i="2" s="1"/>
  <c r="G822" i="2"/>
  <c r="H822" i="2" s="1"/>
  <c r="G826" i="2"/>
  <c r="H826" i="2" s="1"/>
  <c r="G830" i="2"/>
  <c r="H830" i="2" s="1"/>
  <c r="G834" i="2"/>
  <c r="H834" i="2" s="1"/>
  <c r="G838" i="2"/>
  <c r="H838" i="2" s="1"/>
  <c r="G842" i="2"/>
  <c r="H842" i="2" s="1"/>
  <c r="G846" i="2"/>
  <c r="H846" i="2" s="1"/>
  <c r="G850" i="2"/>
  <c r="H850" i="2" s="1"/>
  <c r="G854" i="2"/>
  <c r="H854" i="2" s="1"/>
  <c r="G858" i="2"/>
  <c r="H858" i="2" s="1"/>
  <c r="G866" i="2"/>
  <c r="H866" i="2" s="1"/>
  <c r="H589" i="2"/>
  <c r="H592" i="2"/>
  <c r="H595" i="2"/>
  <c r="H635" i="2"/>
  <c r="H679" i="2"/>
  <c r="H683" i="2"/>
  <c r="H811" i="2"/>
  <c r="H827" i="2"/>
  <c r="H628" i="2"/>
  <c r="H632" i="2"/>
  <c r="H674" i="2"/>
  <c r="H677" i="2"/>
  <c r="H722" i="2"/>
  <c r="H768" i="2"/>
  <c r="H772" i="2"/>
  <c r="H844" i="2"/>
  <c r="H617" i="2"/>
  <c r="H619" i="2"/>
  <c r="H661" i="2"/>
  <c r="H665" i="2"/>
  <c r="H708" i="2"/>
  <c r="H710" i="2"/>
  <c r="H662" i="2"/>
  <c r="H709" i="2"/>
  <c r="H757" i="2"/>
  <c r="H339" i="2"/>
  <c r="H343" i="2"/>
  <c r="H347" i="2"/>
  <c r="H351" i="2"/>
  <c r="H355" i="2"/>
  <c r="H359" i="2"/>
  <c r="H363" i="2"/>
  <c r="H367" i="2"/>
  <c r="H371" i="2"/>
  <c r="H375" i="2"/>
  <c r="H379" i="2"/>
  <c r="H383" i="2"/>
  <c r="H387" i="2"/>
  <c r="H391" i="2"/>
  <c r="H395" i="2"/>
  <c r="H399" i="2"/>
  <c r="H591" i="2"/>
  <c r="H599" i="2"/>
  <c r="H621" i="2"/>
  <c r="H645" i="2"/>
  <c r="H692" i="2"/>
  <c r="H739" i="2"/>
  <c r="H784" i="2"/>
  <c r="H740" i="2"/>
  <c r="H668" i="2"/>
  <c r="H714" i="2"/>
  <c r="H764" i="2"/>
  <c r="H606" i="2"/>
  <c r="H745" i="2"/>
  <c r="H688" i="2"/>
  <c r="H732" i="2"/>
  <c r="H590" i="2"/>
  <c r="H636" i="2"/>
  <c r="H680" i="2"/>
  <c r="H727" i="2"/>
  <c r="H608" i="2"/>
  <c r="H615" i="2"/>
  <c r="H633" i="2"/>
  <c r="H653" i="2"/>
  <c r="H666" i="2"/>
  <c r="H671" i="2"/>
  <c r="H684" i="2"/>
  <c r="H705" i="2"/>
  <c r="H718" i="2"/>
  <c r="H723" i="2"/>
  <c r="H729" i="2"/>
  <c r="H736" i="2"/>
  <c r="H749" i="2"/>
  <c r="H755" i="2"/>
  <c r="H760" i="2"/>
  <c r="H773" i="2"/>
  <c r="H779" i="2"/>
  <c r="H783" i="2"/>
  <c r="H790" i="2"/>
  <c r="G620" i="2"/>
  <c r="H620" i="2" s="1"/>
  <c r="G786" i="2"/>
  <c r="H786" i="2" s="1"/>
  <c r="H2" i="2"/>
</calcChain>
</file>

<file path=xl/sharedStrings.xml><?xml version="1.0" encoding="utf-8"?>
<sst xmlns="http://schemas.openxmlformats.org/spreadsheetml/2006/main" count="8707" uniqueCount="857">
  <si>
    <t xml:space="preserve">Supplies </t>
  </si>
  <si>
    <t>Contractor</t>
  </si>
  <si>
    <t xml:space="preserve">Model Number </t>
  </si>
  <si>
    <t xml:space="preserve">Part Number </t>
  </si>
  <si>
    <t xml:space="preserve">Description </t>
  </si>
  <si>
    <t>2024 List Price 8-01-24</t>
  </si>
  <si>
    <t xml:space="preserve">2024 Discounted Price </t>
  </si>
  <si>
    <t>Discount Rate</t>
  </si>
  <si>
    <t>Usage</t>
  </si>
  <si>
    <t xml:space="preserve">Electric Vehicle </t>
  </si>
  <si>
    <t>Taylor-Dunn</t>
  </si>
  <si>
    <t>C-432</t>
  </si>
  <si>
    <t>C0-014-32</t>
  </si>
  <si>
    <t>C-432 - MULE</t>
  </si>
  <si>
    <t>1 Pass Utility Cart</t>
  </si>
  <si>
    <t>B2-005-23</t>
  </si>
  <si>
    <t>Strobe light, amber, top of cab</t>
  </si>
  <si>
    <t>C2-007-85</t>
  </si>
  <si>
    <t>Tire, 4.00 x 8, soft solid tires on split rims (1,400 lbs. capacity)</t>
  </si>
  <si>
    <t>C4-001-12</t>
  </si>
  <si>
    <t>Battery water filling system, 36v (for Trojan batteries)</t>
  </si>
  <si>
    <t>C4-002-68</t>
  </si>
  <si>
    <t>Charger, portable, 36 volt, 21 amp</t>
  </si>
  <si>
    <t>C4-003-32</t>
  </si>
  <si>
    <t>Drive, mechanical (Rear) 6.5 mph</t>
  </si>
  <si>
    <t>C4-004-33</t>
  </si>
  <si>
    <t>Frame, one passenger, diamond plate, with standard flat bed (29 x 46)</t>
  </si>
  <si>
    <t>C4-005-02</t>
  </si>
  <si>
    <t>Headlight and taillight, 12 volt</t>
  </si>
  <si>
    <t>C4-005-15</t>
  </si>
  <si>
    <t>Hour meter</t>
  </si>
  <si>
    <t>C4-005-29</t>
  </si>
  <si>
    <t>Strobe light on a pole</t>
  </si>
  <si>
    <t>C4-005-32</t>
  </si>
  <si>
    <t>Brake light for mechanical brakes</t>
  </si>
  <si>
    <t>C4-005-40</t>
  </si>
  <si>
    <t xml:space="preserve">Windshield wiper, electric </t>
  </si>
  <si>
    <t>C4-006-80</t>
  </si>
  <si>
    <t>Stake sides and end gate, 14" high (requires bulkhead option C4-006-90)</t>
  </si>
  <si>
    <t>C4-006-90</t>
  </si>
  <si>
    <t>Bulkhead, bolt-on</t>
  </si>
  <si>
    <t>C4-006-93</t>
  </si>
  <si>
    <t>Cab, fiberglass, safety glass front and rear windows, white</t>
  </si>
  <si>
    <t>C4-007-04</t>
  </si>
  <si>
    <t>Doors, removable, black vinyl, with windows</t>
  </si>
  <si>
    <t>C4-007-09</t>
  </si>
  <si>
    <t>Deckboard, diamond plate, one piece, over 5/8" plywood</t>
  </si>
  <si>
    <t>C4-007-20</t>
  </si>
  <si>
    <t>Hitch, automatic coupling</t>
  </si>
  <si>
    <t>V2-000-80</t>
  </si>
  <si>
    <t>Hose, Filler, Trojan Watering System (not required)</t>
  </si>
  <si>
    <t>V2-001-16</t>
  </si>
  <si>
    <t>Battery, 225 amp hour, T105, 6 each (Trojan)</t>
  </si>
  <si>
    <t>V2-001-24</t>
  </si>
  <si>
    <t>Battery, 260 amp hour, T145, 6 each (Trojan)</t>
  </si>
  <si>
    <t>V2-004-02</t>
  </si>
  <si>
    <t>Traffic yellow</t>
  </si>
  <si>
    <t>V2-004-04</t>
  </si>
  <si>
    <t>Taylor green</t>
  </si>
  <si>
    <t>V2-004-01</t>
  </si>
  <si>
    <t>Safety Orange</t>
  </si>
  <si>
    <t>V2-004-18</t>
  </si>
  <si>
    <t>Bright White</t>
  </si>
  <si>
    <t>V2-004-30</t>
  </si>
  <si>
    <t>Undercoating</t>
  </si>
  <si>
    <t>V2-004-SP</t>
  </si>
  <si>
    <t xml:space="preserve">Special paint color </t>
  </si>
  <si>
    <t>V2-007-39</t>
  </si>
  <si>
    <t>Tire, 4.80 x 8, on split rims, load range B (1,400 lbs. capacity)</t>
  </si>
  <si>
    <t>V2-007-50</t>
  </si>
  <si>
    <t>Hitch, pin and clevis</t>
  </si>
  <si>
    <t>V2-007-51</t>
  </si>
  <si>
    <t>Hitch, pintle</t>
  </si>
  <si>
    <t>V2-007-54</t>
  </si>
  <si>
    <t>Hitch, pin and clevis, 6-1/2" high</t>
  </si>
  <si>
    <t>C4-007-26</t>
  </si>
  <si>
    <t>Hitch, Pin and Clevis with 1" pin and 2" jaw</t>
  </si>
  <si>
    <t>KCN-H32-023</t>
  </si>
  <si>
    <t>E-Hitch, mounted 6.5" high</t>
  </si>
  <si>
    <t>KCN-H32-024</t>
  </si>
  <si>
    <t>E-Hitch, mounted 9" high</t>
  </si>
  <si>
    <t>V2-007-58</t>
  </si>
  <si>
    <t>Hitch, 2" ball</t>
  </si>
  <si>
    <t>V2-007-63</t>
  </si>
  <si>
    <t>Tire, 16-1/4 x 11-1/4 solid extra cushion (1,400 lbs. capacity)</t>
  </si>
  <si>
    <t>V2-007-76</t>
  </si>
  <si>
    <t>Tire, 4.00 x 8 non-marking soft solid (1,400 lbs. capacity)</t>
  </si>
  <si>
    <t>V2-007-99</t>
  </si>
  <si>
    <t>Flat out tire treatment</t>
  </si>
  <si>
    <t>V2-008-30</t>
  </si>
  <si>
    <t>Mirror, left</t>
  </si>
  <si>
    <t>V2-008-31</t>
  </si>
  <si>
    <t>Mirror, right</t>
  </si>
  <si>
    <t>V2-105-11</t>
  </si>
  <si>
    <t>Motion alarm</t>
  </si>
  <si>
    <t>V2-105-42</t>
  </si>
  <si>
    <t>Reverse alarm</t>
  </si>
  <si>
    <t>AA-100-04</t>
  </si>
  <si>
    <t>Wood Crate</t>
  </si>
  <si>
    <t>MX-600</t>
  </si>
  <si>
    <t>MX-026-00</t>
  </si>
  <si>
    <t xml:space="preserve">MX-600 - MAINTENANCE EXPEDITOR </t>
  </si>
  <si>
    <t>MX-002-13</t>
  </si>
  <si>
    <t>Charger, built-in, 24 volt, 600 watt, 110 vac, with interlock</t>
  </si>
  <si>
    <t>MX-005-25</t>
  </si>
  <si>
    <t>Strobe light, amber on a pole</t>
  </si>
  <si>
    <t>MX-504-52</t>
  </si>
  <si>
    <t>Frame, smooth skin, Geared steering, tool box, storage cabinet, and vise</t>
  </si>
  <si>
    <t>MX-505-04</t>
  </si>
  <si>
    <t>Headlight and taillight</t>
  </si>
  <si>
    <t>MX-505-14</t>
  </si>
  <si>
    <t>V2-001-13</t>
  </si>
  <si>
    <t>Battery, 225 amp hour, 4 each (Trojan)</t>
  </si>
  <si>
    <t>V2-001-20</t>
  </si>
  <si>
    <t>Battery, 260 amp hour, T145 minute, 4 each (Trojan)</t>
  </si>
  <si>
    <t>V2-004-15</t>
  </si>
  <si>
    <t>Industrial blue</t>
  </si>
  <si>
    <t>Safety orange</t>
  </si>
  <si>
    <t>V2-006-61</t>
  </si>
  <si>
    <t>Tire, 4.00 x 8, soft solid on split rims</t>
  </si>
  <si>
    <t>V2-006-62</t>
  </si>
  <si>
    <t>Tire, 4.00 x 8 non-marking on split rim wheels, soft solid</t>
  </si>
  <si>
    <t xml:space="preserve">Mirror, left </t>
  </si>
  <si>
    <t xml:space="preserve">Mirror, right </t>
  </si>
  <si>
    <t>SS-536</t>
  </si>
  <si>
    <t>SS-025-36</t>
  </si>
  <si>
    <t>SS-536 - STEPSAVER</t>
  </si>
  <si>
    <t>2 Pass Personnel Carrier</t>
  </si>
  <si>
    <t>SS-505-14</t>
  </si>
  <si>
    <t>SS-505-18</t>
  </si>
  <si>
    <t>SS-505-33</t>
  </si>
  <si>
    <t>Emergency disconnect switch</t>
  </si>
  <si>
    <t>SS-506-94</t>
  </si>
  <si>
    <t>Frame, 1-passenger, smooth skin, tiller steering</t>
  </si>
  <si>
    <t>SS-506-95</t>
  </si>
  <si>
    <t>Frame, 1-passenger, diamond plate, geared steering wheel</t>
  </si>
  <si>
    <t>SS-506-90</t>
  </si>
  <si>
    <t>Frame, 1-passenger, diamond plate, tiller steering, with deck (30" x 19")</t>
  </si>
  <si>
    <t>Battery, 225 amp hour,T105, 6 each (Trojan)</t>
  </si>
  <si>
    <r>
      <t xml:space="preserve">Tire, 4.00 x 8 </t>
    </r>
    <r>
      <rPr>
        <sz val="11"/>
        <color rgb="FF000000"/>
        <rFont val="Arial"/>
        <family val="2"/>
      </rPr>
      <t>non-marking soft solid on split rim wheels</t>
    </r>
  </si>
  <si>
    <t>V2-007-47</t>
  </si>
  <si>
    <t>Mounting plate for hitch</t>
  </si>
  <si>
    <t>Pintle hitch</t>
  </si>
  <si>
    <t xml:space="preserve">Mirror, left side  </t>
  </si>
  <si>
    <t xml:space="preserve">Mirror, right side  </t>
  </si>
  <si>
    <t>SS-546</t>
  </si>
  <si>
    <t>SS-025-46</t>
  </si>
  <si>
    <t xml:space="preserve">SS-546 - STEPSAVER </t>
  </si>
  <si>
    <t>Battery, 260 amp hour battery, T145, 4 each (Trojan)</t>
  </si>
  <si>
    <t>V2-006-71</t>
  </si>
  <si>
    <t>Tire, 4.80 x 8, on split rim wheels, load range B</t>
  </si>
  <si>
    <t>V2-006-72</t>
  </si>
  <si>
    <t>V2-006-73</t>
  </si>
  <si>
    <t>TAT</t>
  </si>
  <si>
    <t>T0-910-00</t>
  </si>
  <si>
    <t xml:space="preserve">TAT TRAILER  </t>
  </si>
  <si>
    <t>Small Tracking Trailer</t>
  </si>
  <si>
    <t>T9-004-42</t>
  </si>
  <si>
    <t>Stake sides, 14" high (two 1" x 6" boards, spaced 2" apart)</t>
  </si>
  <si>
    <t>T9-004-43</t>
  </si>
  <si>
    <t>Stake sides, 14" high (solid 3/4" plywood)</t>
  </si>
  <si>
    <t>T9-007-23</t>
  </si>
  <si>
    <t>Pintle, on rear</t>
  </si>
  <si>
    <t>AA-100-13</t>
  </si>
  <si>
    <t>Wood Pallet</t>
  </si>
  <si>
    <t>TB-4</t>
  </si>
  <si>
    <t>T0-911-00</t>
  </si>
  <si>
    <t>TB-4 TRAILER</t>
  </si>
  <si>
    <t xml:space="preserve">Utility Trailer </t>
  </si>
  <si>
    <t>B2-007-22</t>
  </si>
  <si>
    <t>Hitch, 1-7/8" ball and bracket</t>
  </si>
  <si>
    <t>T9-004-41</t>
  </si>
  <si>
    <t>Stake sides 14" high</t>
  </si>
  <si>
    <t>T9-007-25</t>
  </si>
  <si>
    <t xml:space="preserve">Hitch, Automatic coupling </t>
  </si>
  <si>
    <t>V2-007-44</t>
  </si>
  <si>
    <t xml:space="preserve">Spare tire, 5.70 x 8, load range C </t>
  </si>
  <si>
    <t>Hitch, Pintle</t>
  </si>
  <si>
    <t>V2-017-54</t>
  </si>
  <si>
    <t>Tire, 18 x 8.50 x 8, pneumatic four-ply, terra (turf)</t>
  </si>
  <si>
    <t>Bigfoot 48V</t>
  </si>
  <si>
    <t>B5-440-48</t>
  </si>
  <si>
    <t xml:space="preserve">Bigfoot 48 VOLT </t>
  </si>
  <si>
    <t>2 Pass Burden Carrier</t>
  </si>
  <si>
    <t>B1-007-07</t>
  </si>
  <si>
    <t>Tires, 5.00 x 8, soft solid tires, "non-marking"</t>
  </si>
  <si>
    <t>B2-005-28</t>
  </si>
  <si>
    <t>Strobe light, amber, on top of cab</t>
  </si>
  <si>
    <t>B2-005-38</t>
  </si>
  <si>
    <t>Winshield wiper</t>
  </si>
  <si>
    <t>B2-006-47</t>
  </si>
  <si>
    <t>Static Straps</t>
  </si>
  <si>
    <t>B2-006-55</t>
  </si>
  <si>
    <t xml:space="preserve">Dome Light (LED) </t>
  </si>
  <si>
    <t>B5-004-61</t>
  </si>
  <si>
    <t xml:space="preserve">Ladder rack, standard frame </t>
  </si>
  <si>
    <t>B5-004-62</t>
  </si>
  <si>
    <t xml:space="preserve">Ladder rack for deluxe and midrange cab </t>
  </si>
  <si>
    <t>B5-004-63</t>
  </si>
  <si>
    <t xml:space="preserve">Ladder rack for steel panel box </t>
  </si>
  <si>
    <t>B5-005-38</t>
  </si>
  <si>
    <t xml:space="preserve">Directional signals, LED (Requires B5-016-32 DC/DC Convertor) </t>
  </si>
  <si>
    <t>B5-006-11</t>
  </si>
  <si>
    <t>Frame, Deluxe cab wih metal doors, windshield wiper, center &amp; side mirrors</t>
  </si>
  <si>
    <t>B5-006-80</t>
  </si>
  <si>
    <t xml:space="preserve">14" stake sides with end gate for standard frame </t>
  </si>
  <si>
    <t>B5-006-81</t>
  </si>
  <si>
    <t xml:space="preserve">14" stake sides with end gate for 2nd foldaway seat </t>
  </si>
  <si>
    <t>B5-006-83</t>
  </si>
  <si>
    <t xml:space="preserve">14" stake sides with end gate for deluxe cab </t>
  </si>
  <si>
    <t>B5-007-20</t>
  </si>
  <si>
    <t>Hitch, automatic coupling, trailer - 12-1/2 inches high</t>
  </si>
  <si>
    <t>B5-007-22</t>
  </si>
  <si>
    <t xml:space="preserve">Hitch, 1-7/8" ball </t>
  </si>
  <si>
    <t>B5-007-51</t>
  </si>
  <si>
    <t>B5-007-56</t>
  </si>
  <si>
    <t>Tires, 20.5 X 8 X 10, Load Range "E"</t>
  </si>
  <si>
    <t>B5-007-58</t>
  </si>
  <si>
    <t xml:space="preserve">Hitch, 2" ball </t>
  </si>
  <si>
    <t>B5-007-55</t>
  </si>
  <si>
    <t>E-Hitch Spring Loaded, Rear</t>
  </si>
  <si>
    <t>B5-008-00</t>
  </si>
  <si>
    <t xml:space="preserve">Refuse Hauler with electric hydraulic dump body </t>
  </si>
  <si>
    <t>B5-008-06</t>
  </si>
  <si>
    <t>Steel panel box, 45" Wide</t>
  </si>
  <si>
    <t>B5-011-13</t>
  </si>
  <si>
    <t xml:space="preserve">Sealed AGM maintenance free battery, 224 AH, DC224-6, 8 ea, Full River </t>
  </si>
  <si>
    <t>B5-011-14</t>
  </si>
  <si>
    <t xml:space="preserve">Sealed AGM maintenance free battery, 250 AH, DC250-6, 8 ea, Full River </t>
  </si>
  <si>
    <t>B5-016-41</t>
  </si>
  <si>
    <t>Controller, 48v AC, 500 amp, DC-DC convertor, Smart View Display, USB port</t>
  </si>
  <si>
    <t>B5-021-34</t>
  </si>
  <si>
    <t>Drive, 8 mph, 12.5 hp,  hydraulic disc</t>
  </si>
  <si>
    <t>B5-100-14</t>
  </si>
  <si>
    <t>Frame, 4-passenger flat bed, 2nd row folding seat</t>
  </si>
  <si>
    <t>B5-100-13</t>
  </si>
  <si>
    <t xml:space="preserve">Frame, 2 passenger flat bed, Battery inspection box </t>
  </si>
  <si>
    <t>B5-100-45</t>
  </si>
  <si>
    <t xml:space="preserve">Frame, midrange cab </t>
  </si>
  <si>
    <t>B5-100-41</t>
  </si>
  <si>
    <t xml:space="preserve">Metal doors, midrange cab only </t>
  </si>
  <si>
    <t>B5-104-03</t>
  </si>
  <si>
    <t>Diamond deckboard</t>
  </si>
  <si>
    <t>B5-104-04</t>
  </si>
  <si>
    <t xml:space="preserve">Deckboard for 2nd row folding seat, diamond plate over plywood </t>
  </si>
  <si>
    <t>B5-104-51</t>
  </si>
  <si>
    <t>Doors removable, black vinly with windows</t>
  </si>
  <si>
    <t>B5-105-50</t>
  </si>
  <si>
    <t>B5-106-03</t>
  </si>
  <si>
    <t xml:space="preserve">Strobe light, amber, pole mount behind front seat (Less Cab) </t>
  </si>
  <si>
    <t>B5-110-00</t>
  </si>
  <si>
    <t>Deck rails</t>
  </si>
  <si>
    <t>B5-110-55</t>
  </si>
  <si>
    <t xml:space="preserve">14" Aluminum drop sides and end gate. Standard frame </t>
  </si>
  <si>
    <t>B5-110-56</t>
  </si>
  <si>
    <t xml:space="preserve">14" Aluminum drop sides and end gate for ladder rack  </t>
  </si>
  <si>
    <t>B5-110-57</t>
  </si>
  <si>
    <t xml:space="preserve">14" Aluminum drop sides and end gate for deluxe cab </t>
  </si>
  <si>
    <t>B5-150-10</t>
  </si>
  <si>
    <t>Soft ride shocks</t>
  </si>
  <si>
    <t>B5-160-00</t>
  </si>
  <si>
    <t>Econo Cab, steel</t>
  </si>
  <si>
    <t>B5-170-14</t>
  </si>
  <si>
    <t>Front axle, hydraulic disc brakes</t>
  </si>
  <si>
    <t>V2-000-21</t>
  </si>
  <si>
    <t>Driver and Passenger Sun Visor</t>
  </si>
  <si>
    <t>V2-000-73</t>
  </si>
  <si>
    <t>Battery water filling system w/ hand pump, 48 volt</t>
  </si>
  <si>
    <t>Battery water filling system hose</t>
  </si>
  <si>
    <t>V2-001-84</t>
  </si>
  <si>
    <t>Battery, 260 amp hour, T145, 8 each (Trojan)</t>
  </si>
  <si>
    <t>V2-003-41</t>
  </si>
  <si>
    <t>Charger, built-in, 48 volt, 19 amp SCR, 115 vac, with interlock</t>
  </si>
  <si>
    <t>Traffic Yellow</t>
  </si>
  <si>
    <t xml:space="preserve">Taylor Green </t>
  </si>
  <si>
    <t>Special Paint Color</t>
  </si>
  <si>
    <t>V2-007-42</t>
  </si>
  <si>
    <t>Tires, 5.70 x 8, on split rims, load range C</t>
  </si>
  <si>
    <t>Spare Tire, 5.70 x 8, Pneumatic, Load Range "C" (not mounted on vehicle)</t>
  </si>
  <si>
    <t>V2-007-73</t>
  </si>
  <si>
    <t>Tires, 18 x 8.50 x 8 Terra (capacity 2,000 lbs)</t>
  </si>
  <si>
    <t>V2-007-85</t>
  </si>
  <si>
    <t>Tires, 5.00 x 8, soft solid tires on split rims</t>
  </si>
  <si>
    <t>V2-008-35</t>
  </si>
  <si>
    <t>Mirror, center</t>
  </si>
  <si>
    <t>B5-105-60</t>
  </si>
  <si>
    <t>Mirror, multi-panel rear view</t>
  </si>
  <si>
    <t>V2-011-51</t>
  </si>
  <si>
    <t>Battery, 225 amp hour battery, T105, 8 each (Trojan)</t>
  </si>
  <si>
    <t>V2-105-19</t>
  </si>
  <si>
    <t>B5-106-46</t>
  </si>
  <si>
    <t>Heater / Defroster for Deluxe Cab</t>
  </si>
  <si>
    <t>B5-106-47</t>
  </si>
  <si>
    <t>Heater / Defroster for Econo &amp; Mid Range Cab</t>
  </si>
  <si>
    <t>B5-106-40</t>
  </si>
  <si>
    <t>Fan in cab, mounted on dash passenger side</t>
  </si>
  <si>
    <t>B5-106-20</t>
  </si>
  <si>
    <t>Blue light for vehicles with cab, forward facing, on with key on and forward direction selected</t>
  </si>
  <si>
    <t>B5-106-21</t>
  </si>
  <si>
    <t>Blue light for vehicles without cab, forward facing, on with key on and forward direction selected</t>
  </si>
  <si>
    <t>KBF-T40-018</t>
  </si>
  <si>
    <t>Fiberglass Top</t>
  </si>
  <si>
    <t>KBF-W40-001</t>
  </si>
  <si>
    <t>Windshield</t>
  </si>
  <si>
    <t>KBF-S40-006</t>
  </si>
  <si>
    <t>Seat belts, lap type, black for driver &amp; passenger</t>
  </si>
  <si>
    <t>KVN-GALV-005</t>
  </si>
  <si>
    <t>Galvanized main frame only</t>
  </si>
  <si>
    <t>KBF-B40-034</t>
  </si>
  <si>
    <t>Front and rear dock style bumpers</t>
  </si>
  <si>
    <t>KBF-R40-014</t>
  </si>
  <si>
    <t>Rub rails for 2-passenger frame only</t>
  </si>
  <si>
    <t>Ladder rack for steel panel box</t>
  </si>
  <si>
    <t>V2-105-45</t>
  </si>
  <si>
    <t>Headlight on with key switch (no independent light switch)</t>
  </si>
  <si>
    <t>KBF-K40-002</t>
  </si>
  <si>
    <t>Keyless ignition. Keypad on dash. Does not come equipped with blade key. No key switch &amp; no key.</t>
  </si>
  <si>
    <t>V2-106-01</t>
  </si>
  <si>
    <t>AA-100-01</t>
  </si>
  <si>
    <t>Bigfoot 48 XL</t>
  </si>
  <si>
    <t>B5-540-48XL</t>
  </si>
  <si>
    <t xml:space="preserve">Bigfoot 48V XL   </t>
  </si>
  <si>
    <t>BF-3000</t>
  </si>
  <si>
    <t>Bigfoot 3000 Package</t>
  </si>
  <si>
    <t>XX-XXX-XX</t>
  </si>
  <si>
    <t>Hydraulic Disc, Customer specified speed between 3 mph and 18 mph</t>
  </si>
  <si>
    <t>Hitch, 1-7/8 inch ball</t>
  </si>
  <si>
    <t>Hitch, 2 inch ball</t>
  </si>
  <si>
    <t xml:space="preserve">Windshield wiper- Econo Cab     </t>
  </si>
  <si>
    <t>Static straps</t>
  </si>
  <si>
    <t>Dome Light (LED)</t>
  </si>
  <si>
    <t>B2-007-57</t>
  </si>
  <si>
    <t>Spare Tire and Wheel Assy, 20.5 x 8 x 10, Pneumatic, LR- E</t>
  </si>
  <si>
    <t>B5-004-76</t>
  </si>
  <si>
    <t>Ladder rack for no cab or econo cab ( includes deck rail )</t>
  </si>
  <si>
    <t>B5-004-77</t>
  </si>
  <si>
    <t>Ladder rack for deluxe cab ( includes deck rail )</t>
  </si>
  <si>
    <t>B5-004-78</t>
  </si>
  <si>
    <t xml:space="preserve">Ladder rack for steel panel box (requires steel panel box) </t>
  </si>
  <si>
    <t>B5-004-SP</t>
  </si>
  <si>
    <t xml:space="preserve">Directional signals, LED </t>
  </si>
  <si>
    <t>B5-006-84</t>
  </si>
  <si>
    <t>Wood stake sides, 14 inches high, for standard cargo bed</t>
  </si>
  <si>
    <t>B5-006-91</t>
  </si>
  <si>
    <t>Wood stake sides, 14" high, for Deluxe Cab</t>
  </si>
  <si>
    <t>Hitch, automatic coupling, trailer</t>
  </si>
  <si>
    <t>B5-008-05</t>
  </si>
  <si>
    <t>Steel Panel Box</t>
  </si>
  <si>
    <t>B5-011-15</t>
  </si>
  <si>
    <t>B5-020-70</t>
  </si>
  <si>
    <t>Charger, built-in, 48V, 1.4 kW High Frequency, 115 V / 60 Hz with interloc</t>
  </si>
  <si>
    <t>B5-020-72</t>
  </si>
  <si>
    <t>Charger, built-in, 48V, 1kW, 115/220 VAC - 60/50Hz (High Frequency Technology) with integral power cord to kick panel, less AC plug</t>
  </si>
  <si>
    <t>B5-021-02</t>
  </si>
  <si>
    <t>Hydraulic Disc, 14MPH</t>
  </si>
  <si>
    <t>B5-021-03</t>
  </si>
  <si>
    <t>Hydraulic Disc, 10 MPH</t>
  </si>
  <si>
    <t>B5-100-35</t>
  </si>
  <si>
    <t>Deluxe Cab with metal doors, windshield wiper and washer, center and side mirrors, and dual LED head lights (Includes Soft Ride Shock Absorbers)</t>
  </si>
  <si>
    <t>B5-104-11</t>
  </si>
  <si>
    <t xml:space="preserve">Diamond deckboard ( Ladder rack, steel panel box) </t>
  </si>
  <si>
    <t>B5-104-20</t>
  </si>
  <si>
    <t xml:space="preserve">Diamond deckboard </t>
  </si>
  <si>
    <t>Doors, removable, black vinyl with windows - Econo Cab</t>
  </si>
  <si>
    <t>Mirror, right - Econo Cab</t>
  </si>
  <si>
    <t xml:space="preserve">Strobe light, amber, pole mount behind front seat </t>
  </si>
  <si>
    <t>B5-110-01</t>
  </si>
  <si>
    <t xml:space="preserve">Deck rails </t>
  </si>
  <si>
    <t>B5-110-58</t>
  </si>
  <si>
    <t xml:space="preserve">Aluminum drop sides and end gate, 14" high (std frame) </t>
  </si>
  <si>
    <t>B5-110-59</t>
  </si>
  <si>
    <t xml:space="preserve">Aluminum drop sides and end gate, 14" high ( w/ladder rack) </t>
  </si>
  <si>
    <t>B5-110-60</t>
  </si>
  <si>
    <t xml:space="preserve">Aluminum drop sides and end gate, 14" high (w/ deluxe Cab) </t>
  </si>
  <si>
    <t xml:space="preserve">Soft ride shock aborbers </t>
  </si>
  <si>
    <t>B5-160-01</t>
  </si>
  <si>
    <t>Econo Cab, Steel, 2-passenger flat bed</t>
  </si>
  <si>
    <t xml:space="preserve">Driver and passenger sun visors    </t>
  </si>
  <si>
    <t>Taylor Green</t>
  </si>
  <si>
    <t>V2-004-32</t>
  </si>
  <si>
    <t>Mirror, left  - Econo Cab</t>
  </si>
  <si>
    <t>Mirror, center mount - Econo Cab</t>
  </si>
  <si>
    <t>Mirror, multi-panel, rear view</t>
  </si>
  <si>
    <t xml:space="preserve">Dome Light (LED) - Econo Cab </t>
  </si>
  <si>
    <t>Blue light for vehicles without cab, forward facing on with key on and forward direction selected</t>
  </si>
  <si>
    <t>B5-104-16</t>
  </si>
  <si>
    <t>Textured composite, durable, weather resistant for standard bed</t>
  </si>
  <si>
    <t>B5-007-61</t>
  </si>
  <si>
    <t>E-type spring hitch</t>
  </si>
  <si>
    <t>SC-090 AC</t>
  </si>
  <si>
    <t>SC-090-24AC</t>
  </si>
  <si>
    <t>STOCKCHASER  SC-090</t>
  </si>
  <si>
    <t>1 Pass Stockchaser</t>
  </si>
  <si>
    <t>SC-005-79</t>
  </si>
  <si>
    <t>Single combination LED Tail / Brake / Reverse light and single LED Headlight</t>
  </si>
  <si>
    <t>SC-104-55</t>
  </si>
  <si>
    <t>Frame Option - lift-out battery box set</t>
  </si>
  <si>
    <t>SC-104-87</t>
  </si>
  <si>
    <t>Ladder, 4-step with safety handrail, bolt-on</t>
  </si>
  <si>
    <t>SC-105-18</t>
  </si>
  <si>
    <t>Strobe light on pole (with independent on-off switch)</t>
  </si>
  <si>
    <t>SC-105-20</t>
  </si>
  <si>
    <t xml:space="preserve">Strobe light on pole (on with key on -  no independent switch) </t>
  </si>
  <si>
    <t>SC-107-20</t>
  </si>
  <si>
    <t>SC-107-73</t>
  </si>
  <si>
    <t>Tire, 4.80 x 8 on split rims, load range B</t>
  </si>
  <si>
    <t>SC-107-75</t>
  </si>
  <si>
    <t>Tire, 4.00 x 8 soft solid, non-marking on split rims</t>
  </si>
  <si>
    <t>SC-107-76</t>
  </si>
  <si>
    <t>SC-108-11</t>
  </si>
  <si>
    <t>Steering wheel, round</t>
  </si>
  <si>
    <t>SC-304-01</t>
  </si>
  <si>
    <t>Comfort kit (knee pad and 3-piece floor mat set)</t>
  </si>
  <si>
    <t>SC-304-04</t>
  </si>
  <si>
    <t>Knee pad</t>
  </si>
  <si>
    <t>SC-308-10</t>
  </si>
  <si>
    <t>Clipboard holder 9"x12" bolt on with clip</t>
  </si>
  <si>
    <t>SC-005-80</t>
  </si>
  <si>
    <t>V2-001-47</t>
  </si>
  <si>
    <t>Battery, 260 amp hour, T145, 4 each (Trojan)</t>
  </si>
  <si>
    <t>V2-001-59</t>
  </si>
  <si>
    <t>Battery, 225 amp hour, T105, 4 each, (Trojan)</t>
  </si>
  <si>
    <t>V2-003-42</t>
  </si>
  <si>
    <t>Charger, portable, 24 volt, 25 amp</t>
  </si>
  <si>
    <t>Hitch, pin &amp; clevis</t>
  </si>
  <si>
    <t>KAG-L11-021</t>
  </si>
  <si>
    <t>Blue Light, Mounted at Front, Forward Facing, On with Key On and Forward Direction Switch</t>
  </si>
  <si>
    <t>KAD-S90-000</t>
  </si>
  <si>
    <t>Turntable Desk with Laptop Charger (12V aux batt included)</t>
  </si>
  <si>
    <t>KAG-M11-002</t>
  </si>
  <si>
    <t>Rubber Mat Over Plywood Deckboard</t>
  </si>
  <si>
    <t>SC-308-11</t>
  </si>
  <si>
    <t>Diamond Plate Over Plywood Deckboard</t>
  </si>
  <si>
    <t>KAG-D11-007</t>
  </si>
  <si>
    <t>Second deck, full size, 14" above standard deck</t>
  </si>
  <si>
    <t>KAG-B11-016</t>
  </si>
  <si>
    <t>AGM battery, 224AH, 24V</t>
  </si>
  <si>
    <t>KAG-C11-020</t>
  </si>
  <si>
    <t>AGM Charger, 24V, 650W, AGM, 120V BI (Only compatable with AGM Battery)</t>
  </si>
  <si>
    <t>SC-100-24AC</t>
  </si>
  <si>
    <t xml:space="preserve">STOCKCHASER  SC-100-24 </t>
  </si>
  <si>
    <t xml:space="preserve">1 Pass Stockchaser </t>
  </si>
  <si>
    <t>Combination LED Tail / Brake / Reverse Light and LED Headlight</t>
  </si>
  <si>
    <t>SC-104-88</t>
  </si>
  <si>
    <t>SC-104-89</t>
  </si>
  <si>
    <t>Ladder, 5-step with safety handrail, bolt-on</t>
  </si>
  <si>
    <t>SC-104-90</t>
  </si>
  <si>
    <t>Ladder, 6-step, with safety handrail, bolt-on</t>
  </si>
  <si>
    <t>SC-104-95</t>
  </si>
  <si>
    <t xml:space="preserve">Frame for roll-out battery box, smooth skin, 58" L x 29-1/2" W bed </t>
  </si>
  <si>
    <t xml:space="preserve">Strobe light on pole (key on -  no independent switch) </t>
  </si>
  <si>
    <t>SC-107-66</t>
  </si>
  <si>
    <t>SC-107-68</t>
  </si>
  <si>
    <t>Tire, 4.80 x 8 on split rim wheels load range B</t>
  </si>
  <si>
    <t>SC-107-77</t>
  </si>
  <si>
    <t>SC-107-80</t>
  </si>
  <si>
    <t>Tire, fork, dual, with two 4.80 x 8, load range B</t>
  </si>
  <si>
    <t>SC-107-86</t>
  </si>
  <si>
    <t>Tire, fork, dual, with two 4.00 x 8, soft solid tires on split rims</t>
  </si>
  <si>
    <t>SC-204-34</t>
  </si>
  <si>
    <t>Dolly for removing roll-out battery box from unit-two required (price per each)</t>
  </si>
  <si>
    <t>SC-304-25</t>
  </si>
  <si>
    <r>
      <t xml:space="preserve">Battery box,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roll-out, includes four T-605 batteries</t>
    </r>
  </si>
  <si>
    <t>SC-304-27</t>
  </si>
  <si>
    <r>
      <t xml:space="preserve">Battery box set, </t>
    </r>
    <r>
      <rPr>
        <u/>
        <sz val="11"/>
        <color rgb="FF000000"/>
        <rFont val="Arial"/>
        <family val="2"/>
      </rPr>
      <t>additional,</t>
    </r>
    <r>
      <rPr>
        <sz val="11"/>
        <color rgb="FF000000"/>
        <rFont val="Arial"/>
        <family val="2"/>
      </rPr>
      <t xml:space="preserve"> lift-out, includes four T-605 batteries</t>
    </r>
  </si>
  <si>
    <t>SC-305-05</t>
  </si>
  <si>
    <t>Battery, 244 amp hour, 6 volt, 145 minute, 4 each (Trojan)</t>
  </si>
  <si>
    <t xml:space="preserve">Hitch, 2" Ball </t>
  </si>
  <si>
    <t>V2-011-25</t>
  </si>
  <si>
    <t>Battery, 260 amp hour, T-145, 4 each (Trojan) for roll out battery box</t>
  </si>
  <si>
    <t xml:space="preserve">SC-100-36AC </t>
  </si>
  <si>
    <t>SC-100-36AC</t>
  </si>
  <si>
    <t xml:space="preserve">STOCKCHASER  SC-100-36 </t>
  </si>
  <si>
    <t>SC-104-57</t>
  </si>
  <si>
    <t>SC-107-63</t>
  </si>
  <si>
    <t>Tire, 16-1/4" x 4 x 11-1/4" solid extra cushion</t>
  </si>
  <si>
    <t>Tire, 4.80 x 8 on split rim wheels load range b</t>
  </si>
  <si>
    <t>SC-304-28</t>
  </si>
  <si>
    <r>
      <t xml:space="preserve">Battery box, </t>
    </r>
    <r>
      <rPr>
        <u/>
        <sz val="11"/>
        <color rgb="FF000000"/>
        <rFont val="Arial"/>
        <family val="2"/>
      </rPr>
      <t>additional</t>
    </r>
    <r>
      <rPr>
        <sz val="11"/>
        <color rgb="FF000000"/>
        <rFont val="Arial"/>
        <family val="2"/>
      </rPr>
      <t>, lift-out, includes six T-605 batteries</t>
    </r>
  </si>
  <si>
    <t>V2-000-75</t>
  </si>
  <si>
    <t xml:space="preserve">Battery water filing system </t>
  </si>
  <si>
    <t>Hose, Filler, trojan watering system</t>
  </si>
  <si>
    <t>V2-001-82</t>
  </si>
  <si>
    <t>V2-001-87</t>
  </si>
  <si>
    <t>V2-003-43</t>
  </si>
  <si>
    <t>Charger, portable, 36 volt, 21 amp, 115 vac, automatic, w/ interlock</t>
  </si>
  <si>
    <t>Bright white</t>
  </si>
  <si>
    <t>SC-104-60</t>
  </si>
  <si>
    <t>AGM battery, 224AH, 36V (Only compatable with AGM Charger)</t>
  </si>
  <si>
    <t>KAG-C11-021</t>
  </si>
  <si>
    <t>AGM Charger, 36VV, 650W, AGM, 120V BI (Only compatable with AGM Battery)</t>
  </si>
  <si>
    <t>KAG-L11-016</t>
  </si>
  <si>
    <t>6-Step Ladder, Strobe light, amber, on pole (key on with no independent switch)</t>
  </si>
  <si>
    <t>V2-011-20</t>
  </si>
  <si>
    <t xml:space="preserve">Battery, 260 amp hour, T145 minute, 6 each (Trojan) for battery box </t>
  </si>
  <si>
    <t>V2-011-22</t>
  </si>
  <si>
    <t xml:space="preserve">Battery, 225 amp hour, T105, 6 each (Trojan) For battery box </t>
  </si>
  <si>
    <t>Bigfoot 48V Li-Ion</t>
  </si>
  <si>
    <t>B5-200-49</t>
  </si>
  <si>
    <t>Bigfoot 48 VOLT Li-Ion</t>
  </si>
  <si>
    <t>V2-000-86</t>
  </si>
  <si>
    <t>Li-Ion maintenance-free battery, 12.3kWh, 8-pack</t>
  </si>
  <si>
    <t>Deluxe Cab with metal doors; windshield wiper &amp; washer, center &amp; side mirrors and dual halogen head lights, reduces capacity by 300 lbs</t>
  </si>
  <si>
    <t>Frame, 4-passenger, 2nd row folding seat</t>
  </si>
  <si>
    <t>Mid Range Cab</t>
  </si>
  <si>
    <t>Safety Orange Paint</t>
  </si>
  <si>
    <t xml:space="preserve">Traffic Yellow Paint </t>
  </si>
  <si>
    <t>Taylor Green Paint</t>
  </si>
  <si>
    <t>KBF-L40-042</t>
  </si>
  <si>
    <t>Ladder rack for standard 4-passenger, 2nd row folding seat</t>
  </si>
  <si>
    <t>B5-104-12</t>
  </si>
  <si>
    <t>B5-104-08</t>
  </si>
  <si>
    <t>Diamond plate over plywood for ladder rack or steel panel box</t>
  </si>
  <si>
    <t>B5-007-59</t>
  </si>
  <si>
    <t>Hitch, 1" pin &amp; clevis</t>
  </si>
  <si>
    <t>V2-106-27</t>
  </si>
  <si>
    <t>Bigfoot 48 XL Li-Ion</t>
  </si>
  <si>
    <t>B5-200-51</t>
  </si>
  <si>
    <t>Bigfoot 48V XL Li-Ion</t>
  </si>
  <si>
    <t>BF-300-00</t>
  </si>
  <si>
    <t xml:space="preserve">Mirror, multi-panel, rear view - Econo Cab </t>
  </si>
  <si>
    <t>Bigfoot S</t>
  </si>
  <si>
    <t>B5-440-36LD</t>
  </si>
  <si>
    <t>Bigfoot S 36V</t>
  </si>
  <si>
    <t>Wet battery, 225 amp hour, T105 or equivalent, 6 each (Trojan)</t>
  </si>
  <si>
    <t>Wet battery, 260 amp hour, T145 or equivalent, 6 each (Trojan)</t>
  </si>
  <si>
    <t>B5-011-06</t>
  </si>
  <si>
    <t>Sealed AGM maintenance free battery, 224 amp hour, DC224-6, 6 each, Fullriver</t>
  </si>
  <si>
    <t>B5-011-07</t>
  </si>
  <si>
    <t>Sealed AGM maintenance free battery, 250 amp hour, 36V, 6 each, Fullriver</t>
  </si>
  <si>
    <t>V2-000-71</t>
  </si>
  <si>
    <t xml:space="preserve">Battery water filling system, w/ hand pump, 36 volt </t>
  </si>
  <si>
    <t>Hose, Filler, (not required)</t>
  </si>
  <si>
    <t>Bright White WH12</t>
  </si>
  <si>
    <t>V2-017-02</t>
  </si>
  <si>
    <t>Product Tires, 5.70 x 8, on split rims, load range C</t>
  </si>
  <si>
    <t>V2-017-03</t>
  </si>
  <si>
    <t>V2-007-77</t>
  </si>
  <si>
    <t>Tires, 5.00 x 8, soft solid tires, Non-Marking</t>
  </si>
  <si>
    <t>Tires, 18 x 8.50 x 8 Terra</t>
  </si>
  <si>
    <t>Spare Tire, 5.70 x 8, Pneumatic, Load Range C (not mounted on vehicle)</t>
  </si>
  <si>
    <t xml:space="preserve">Econo Cab (compatible with vinyl doors only) </t>
  </si>
  <si>
    <t>Windshield wiper</t>
  </si>
  <si>
    <t>Doors removable, black vinyl with windows</t>
  </si>
  <si>
    <t>Mirror, center mount</t>
  </si>
  <si>
    <t>Dome Light (LED) **(Note: Review Cost: Labor Time)**</t>
  </si>
  <si>
    <t>Strobe light, amber, pole mount behind front seat (compatible with ladder rack / not suitable for cab)</t>
  </si>
  <si>
    <t>V2-008-40</t>
  </si>
  <si>
    <t>Left and right mirrors for no cab configuration</t>
  </si>
  <si>
    <t>Fan in cab mounted on dash, passenger side</t>
  </si>
  <si>
    <t>B5-006-85</t>
  </si>
  <si>
    <t>7" Stake sides with end gate for standard cargo bed *</t>
  </si>
  <si>
    <t>B5-110-02</t>
  </si>
  <si>
    <t xml:space="preserve">Deck rails (required for any drop sides and stake side options, only one needed per vehicle,) * </t>
  </si>
  <si>
    <t>B5-100-16</t>
  </si>
  <si>
    <t>B5-006-70</t>
  </si>
  <si>
    <t>Tie-downs, bolt-on</t>
  </si>
  <si>
    <t>B5-110-04</t>
  </si>
  <si>
    <t>Deck rails (required for stake side option, only one needed per vehicle,) *</t>
  </si>
  <si>
    <t>B5-006-92</t>
  </si>
  <si>
    <t>Stake sides with end gate for 2nd fold away seat</t>
  </si>
  <si>
    <t>B5-105-02</t>
  </si>
  <si>
    <t>Diamond plate overplywood for foldaway 2nd seat</t>
  </si>
  <si>
    <t>GEM</t>
  </si>
  <si>
    <t>e2</t>
  </si>
  <si>
    <t>GEM e2</t>
  </si>
  <si>
    <t>2 Pass LSV</t>
  </si>
  <si>
    <t>Standard 5.0kW Motor</t>
  </si>
  <si>
    <t>e2 6.5kW Motor</t>
  </si>
  <si>
    <t>AGM Battery</t>
  </si>
  <si>
    <t>0755202-599</t>
  </si>
  <si>
    <t>White with Gloss Finish</t>
  </si>
  <si>
    <t>0755202-666</t>
  </si>
  <si>
    <t>Black with Gloss Finish</t>
  </si>
  <si>
    <t>0755202-232</t>
  </si>
  <si>
    <t>Arctic Frost with Gloss Finish</t>
  </si>
  <si>
    <t>0755202-563</t>
  </si>
  <si>
    <t>Tidal Blue with Gloss Finish</t>
  </si>
  <si>
    <t>No Doors</t>
  </si>
  <si>
    <t>0755206-599</t>
  </si>
  <si>
    <t>Full Doors  White with Gloss Finish</t>
  </si>
  <si>
    <t>0755206-666</t>
  </si>
  <si>
    <t>Full Doors  Black with Gloss Finish</t>
  </si>
  <si>
    <t>0755206-232</t>
  </si>
  <si>
    <t>Full Doors  Arctic Frost with Gloss Finish</t>
  </si>
  <si>
    <t>0755206-563</t>
  </si>
  <si>
    <t>Full Doors  Tidal Blue with Gloss Finish</t>
  </si>
  <si>
    <t>0755209-CLR</t>
  </si>
  <si>
    <t>Panoramic Sky Roof</t>
  </si>
  <si>
    <t>0755209-599</t>
  </si>
  <si>
    <t>Standard White Roof</t>
  </si>
  <si>
    <t>Standard 13" Wheels</t>
  </si>
  <si>
    <t>16" Black Diamond Sport Wheels</t>
  </si>
  <si>
    <t>Standard LED Headlights</t>
  </si>
  <si>
    <t>Standard Windows</t>
  </si>
  <si>
    <t>Std Windows with Washer</t>
  </si>
  <si>
    <t>Std Windows w/ Defrost and Washer</t>
  </si>
  <si>
    <t>0756007-695</t>
  </si>
  <si>
    <t>0756007-VTB</t>
  </si>
  <si>
    <t>Premium Beechwood Pattern Seats</t>
  </si>
  <si>
    <t>Standard Steering</t>
  </si>
  <si>
    <t>Tilt Steering with EPS</t>
  </si>
  <si>
    <t>Standard Dash</t>
  </si>
  <si>
    <t>Rockford Fosgate 2-Speaker Stereo</t>
  </si>
  <si>
    <t>Heating &amp; Fan System</t>
  </si>
  <si>
    <t>Rockford Fosgate 2-Speaker Stereo &amp; Heater Kit</t>
  </si>
  <si>
    <t>Premium Rockford Fosgate 4-Speaker Stereo System</t>
  </si>
  <si>
    <t>Premium Rockford Fosgate 4-Speaker Stereo &amp; Heater</t>
  </si>
  <si>
    <t>No Interior Lighting</t>
  </si>
  <si>
    <t>No Cab Accessories</t>
  </si>
  <si>
    <t>Sun Visor</t>
  </si>
  <si>
    <t>No Roof Accessories</t>
  </si>
  <si>
    <t>Beacon Light</t>
  </si>
  <si>
    <t>Light Bar</t>
  </si>
  <si>
    <t>No Bumper</t>
  </si>
  <si>
    <t>Rugged Front &amp; Rear Bumper Set</t>
  </si>
  <si>
    <t>No Carrier Option</t>
  </si>
  <si>
    <t>Trunkback</t>
  </si>
  <si>
    <t>S-Bed with Solid Sides</t>
  </si>
  <si>
    <t>S-Box</t>
  </si>
  <si>
    <t>e2 Car Cover</t>
  </si>
  <si>
    <t>Flooded Battery Watering Kit</t>
  </si>
  <si>
    <t>Center Console with Cup Holder</t>
  </si>
  <si>
    <t>Reverse Light Kit</t>
  </si>
  <si>
    <t>S-Bed Tie Downs (not for use with Trunk Back)</t>
  </si>
  <si>
    <t>e4</t>
  </si>
  <si>
    <t>GEM e4</t>
  </si>
  <si>
    <t>4 Pass LSV</t>
  </si>
  <si>
    <t>e4 6.5kW Motor</t>
  </si>
  <si>
    <t>0755203-599</t>
  </si>
  <si>
    <t>0755203-666</t>
  </si>
  <si>
    <t>0755203-232</t>
  </si>
  <si>
    <t>0755203-563</t>
  </si>
  <si>
    <t>0755207-599</t>
  </si>
  <si>
    <t>0755207-666</t>
  </si>
  <si>
    <t>0755207-232</t>
  </si>
  <si>
    <t>0755207-563</t>
  </si>
  <si>
    <t>0755210-CLR</t>
  </si>
  <si>
    <t>0755210-599</t>
  </si>
  <si>
    <t>0756008-695</t>
  </si>
  <si>
    <t>0756008-VTB</t>
  </si>
  <si>
    <t>Solar Panel</t>
  </si>
  <si>
    <t>Solar Panel with Beacon Light</t>
  </si>
  <si>
    <t>Roof Rack</t>
  </si>
  <si>
    <t>e4 Car Cover</t>
  </si>
  <si>
    <t>e6</t>
  </si>
  <si>
    <t>GEM e6</t>
  </si>
  <si>
    <t>6 Pass LSV</t>
  </si>
  <si>
    <t>Standard 6.5kW Motor, e6</t>
  </si>
  <si>
    <t>0755204-599</t>
  </si>
  <si>
    <t>0755204-666</t>
  </si>
  <si>
    <t>0755204-232</t>
  </si>
  <si>
    <t>0755204-563</t>
  </si>
  <si>
    <t>0755208-599</t>
  </si>
  <si>
    <t>0755208-666</t>
  </si>
  <si>
    <t>0755208-232</t>
  </si>
  <si>
    <t>0755208-563</t>
  </si>
  <si>
    <t>0755211-CLR</t>
  </si>
  <si>
    <t>0755211-599</t>
  </si>
  <si>
    <t>0756009-695</t>
  </si>
  <si>
    <t>0756009-VTB</t>
  </si>
  <si>
    <t>e6 Car Cover</t>
  </si>
  <si>
    <t>eLXD</t>
  </si>
  <si>
    <t>GEM eLXD</t>
  </si>
  <si>
    <t>2 Pass Utility LSV</t>
  </si>
  <si>
    <t>Standard 6.5kW Motor, eL XD</t>
  </si>
  <si>
    <t>0755205-599</t>
  </si>
  <si>
    <t>0755205-666</t>
  </si>
  <si>
    <t>Solar Panel (L-Box compatible)</t>
  </si>
  <si>
    <t>Solar Panel with Beacon Light (L-Box compatible)</t>
  </si>
  <si>
    <t>Box Sides</t>
  </si>
  <si>
    <t>Ladder Rack</t>
  </si>
  <si>
    <t>L-Box</t>
  </si>
  <si>
    <t>Box Sides &amp; Ladder Rack</t>
  </si>
  <si>
    <t>L-Box &amp; Ladder Rack</t>
  </si>
  <si>
    <t>Front Tool Chest &amp; Box Sides</t>
  </si>
  <si>
    <t>Front Tool Chest  Ladder Rack &amp; Box Sides</t>
  </si>
  <si>
    <t>No Bed Option</t>
  </si>
  <si>
    <t>eL XD Covered Recessed Bed with Hinged Tailgate</t>
  </si>
  <si>
    <t>eL XD Recessed Bed with Ramped Tailgate</t>
  </si>
  <si>
    <t>eL XD Car Cover</t>
  </si>
  <si>
    <t>Fender Flares</t>
  </si>
  <si>
    <t>el XD Bed Tie Downs</t>
  </si>
  <si>
    <t>TIGER40L</t>
  </si>
  <si>
    <t>TE-001-01</t>
  </si>
  <si>
    <t>Tiger Li-Ion 40</t>
  </si>
  <si>
    <t>2 Pass Tow Tractor</t>
  </si>
  <si>
    <t>TE-001-02</t>
  </si>
  <si>
    <t>15 mph</t>
  </si>
  <si>
    <t>TE-001-03</t>
  </si>
  <si>
    <t>10 mph</t>
  </si>
  <si>
    <t>TE-001-04</t>
  </si>
  <si>
    <t>12 mph</t>
  </si>
  <si>
    <t>TE-001-05</t>
  </si>
  <si>
    <t>Disable inch mode, 40L</t>
  </si>
  <si>
    <t>TE-001-06</t>
  </si>
  <si>
    <t>Cabless</t>
  </si>
  <si>
    <t>TE-001-07</t>
  </si>
  <si>
    <t>Diagnostic Tool, 40L</t>
  </si>
  <si>
    <t>TIGER40L-BASE</t>
  </si>
  <si>
    <t>Base Model Includes 48kW On/Off Board Charger, GSE Wheels, Reverse Alarm, White GSE Coating</t>
  </si>
  <si>
    <t>TT-120-74</t>
  </si>
  <si>
    <t>E-hitch, 14” high with ring handle</t>
  </si>
  <si>
    <t>TT-120-77</t>
  </si>
  <si>
    <t>E-hitch with angled tongue, driver actuated</t>
  </si>
  <si>
    <t>TT-150-59</t>
  </si>
  <si>
    <t>Front Wheel Assy, 6X9, RV White</t>
  </si>
  <si>
    <t>TT-150-63</t>
  </si>
  <si>
    <t>Front Wheel Assy, 6.90X9, White, EM, GSE</t>
  </si>
  <si>
    <t>TT-361-00</t>
  </si>
  <si>
    <t>Steel all weather cab, front windshield &amp; wiper, rear window, interior light</t>
  </si>
  <si>
    <t>TT-365-01</t>
  </si>
  <si>
    <t>Fan inside cab mounted</t>
  </si>
  <si>
    <t>TT-365-02</t>
  </si>
  <si>
    <t>Beacon, Strobe, Cab-Mounted</t>
  </si>
  <si>
    <t>TT-365-04</t>
  </si>
  <si>
    <t>Turn Signals</t>
  </si>
  <si>
    <t>TT-365-05</t>
  </si>
  <si>
    <t>Heater/Defrost Kit for Cab</t>
  </si>
  <si>
    <t>TT-365-09</t>
  </si>
  <si>
    <t>Black Seats</t>
  </si>
  <si>
    <t>TT-365-10</t>
  </si>
  <si>
    <t>Grey Seats</t>
  </si>
  <si>
    <t>TT-365-11</t>
  </si>
  <si>
    <t>FedEx Side Hitch</t>
  </si>
  <si>
    <t>TT-365-12</t>
  </si>
  <si>
    <t>Retractable seat belts, lap type</t>
  </si>
  <si>
    <t>TT-365-13</t>
  </si>
  <si>
    <t>Non-Retractable seat belts, lap type</t>
  </si>
  <si>
    <t>TT-365-15</t>
  </si>
  <si>
    <t>Windshield Washer</t>
  </si>
  <si>
    <t>TT-365-16</t>
  </si>
  <si>
    <t>Hinged Window</t>
  </si>
  <si>
    <t>TT-365-17</t>
  </si>
  <si>
    <t>Fixed Window</t>
  </si>
  <si>
    <t>TT-365-20</t>
  </si>
  <si>
    <t>Steel cab, less doors.  Includes front windshield &amp; wiper, rear window, interior light</t>
  </si>
  <si>
    <t>TT-441-00</t>
  </si>
  <si>
    <t>Beacon, Flashing, Pedestal Mount (not compatible with cab)</t>
  </si>
  <si>
    <t>TT-441-01</t>
  </si>
  <si>
    <t>Front Bumper, UHMW</t>
  </si>
  <si>
    <t>TT-441-02</t>
  </si>
  <si>
    <t>Mirrors, left and right side (not compatible with cab)</t>
  </si>
  <si>
    <t>TT-441-04</t>
  </si>
  <si>
    <t>UPS Telematic</t>
  </si>
  <si>
    <t>TT-441-05</t>
  </si>
  <si>
    <t>Decals, UPS, Tiger40</t>
  </si>
  <si>
    <t>TT-441-06</t>
  </si>
  <si>
    <t>Reverse Alarm</t>
  </si>
  <si>
    <t>TT-442-00</t>
  </si>
  <si>
    <t>36kW with off board charger</t>
  </si>
  <si>
    <t>TT-442-01</t>
  </si>
  <si>
    <t>36kW with on/off board charger</t>
  </si>
  <si>
    <t>TT-442-04</t>
  </si>
  <si>
    <t>48kW with off board charger</t>
  </si>
  <si>
    <t>TT-442-05</t>
  </si>
  <si>
    <t>48kW with on/off board charger</t>
  </si>
  <si>
    <t>TT-442-06</t>
  </si>
  <si>
    <t>24kW with on/off board charger</t>
  </si>
  <si>
    <t>TT-450-00</t>
  </si>
  <si>
    <t>e-type hitch, Holland EH-3050</t>
  </si>
  <si>
    <t>TT-470-00</t>
  </si>
  <si>
    <t>Rear Wheel Assy, LT225/75R16</t>
  </si>
  <si>
    <t>TT-470-06</t>
  </si>
  <si>
    <t>Rear Wheel Assy, GSE 8.75-16.5</t>
  </si>
  <si>
    <t>TT-480-02</t>
  </si>
  <si>
    <t>GSE White</t>
  </si>
  <si>
    <t xml:space="preserve">Gas Vehicle </t>
  </si>
  <si>
    <t>TIGER40G</t>
  </si>
  <si>
    <t>TG-400-00</t>
  </si>
  <si>
    <t>Tiger Gas 40</t>
  </si>
  <si>
    <t>TIGER40G-BASE</t>
  </si>
  <si>
    <t>Base Model Includes GSE Wheels, Reverse Alarm, White GSE Coating</t>
  </si>
  <si>
    <t>TT-360-00</t>
  </si>
  <si>
    <t>TT-365-00</t>
  </si>
  <si>
    <t>TT-365-14</t>
  </si>
  <si>
    <t>Speedometer</t>
  </si>
  <si>
    <t>TT-365-19</t>
  </si>
  <si>
    <t>Parking Brake Indicator</t>
  </si>
  <si>
    <t>TT-365-21</t>
  </si>
  <si>
    <t>Switched Headlight</t>
  </si>
  <si>
    <t>TT-441-03</t>
  </si>
  <si>
    <t>Idle Detect Ignition Off</t>
  </si>
  <si>
    <t>TT-441-07</t>
  </si>
  <si>
    <t>Engine Block Heater</t>
  </si>
  <si>
    <t>USD to CAD FX Rate</t>
  </si>
  <si>
    <t>L25G2AEALA</t>
  </si>
  <si>
    <t>0756023</t>
  </si>
  <si>
    <t>0756024</t>
  </si>
  <si>
    <t>0756025</t>
  </si>
  <si>
    <t>0756026</t>
  </si>
  <si>
    <t>0756028</t>
  </si>
  <si>
    <t>0756029</t>
  </si>
  <si>
    <t>0756035</t>
  </si>
  <si>
    <t>0755191</t>
  </si>
  <si>
    <t>0753297</t>
  </si>
  <si>
    <t>0755194</t>
  </si>
  <si>
    <t>0755195</t>
  </si>
  <si>
    <t>0755197</t>
  </si>
  <si>
    <t>0756037</t>
  </si>
  <si>
    <t>0756039</t>
  </si>
  <si>
    <t>0756044</t>
  </si>
  <si>
    <t>0756045</t>
  </si>
  <si>
    <t>0756046</t>
  </si>
  <si>
    <t>0756047</t>
  </si>
  <si>
    <t>0756048</t>
  </si>
  <si>
    <t>0756049</t>
  </si>
  <si>
    <t>0755221</t>
  </si>
  <si>
    <t>0755206</t>
  </si>
  <si>
    <t>0755224</t>
  </si>
  <si>
    <t>0753338</t>
  </si>
  <si>
    <t>0753272</t>
  </si>
  <si>
    <t>0753273</t>
  </si>
  <si>
    <t>0753274</t>
  </si>
  <si>
    <t>0753259</t>
  </si>
  <si>
    <t>0753260</t>
  </si>
  <si>
    <t>0753237</t>
  </si>
  <si>
    <t>0753239</t>
  </si>
  <si>
    <t>0753241</t>
  </si>
  <si>
    <t>0753242</t>
  </si>
  <si>
    <t>L25G4AEALA</t>
  </si>
  <si>
    <t>0755207</t>
  </si>
  <si>
    <t>0756050</t>
  </si>
  <si>
    <t>0756051</t>
  </si>
  <si>
    <t>0756122</t>
  </si>
  <si>
    <t>0756123</t>
  </si>
  <si>
    <t>0756116</t>
  </si>
  <si>
    <t>L25G6AEALA</t>
  </si>
  <si>
    <t>0755208</t>
  </si>
  <si>
    <t>0756052</t>
  </si>
  <si>
    <t>0756053</t>
  </si>
  <si>
    <t>0756124</t>
  </si>
  <si>
    <t>0756125</t>
  </si>
  <si>
    <t>L25G2DEALA</t>
  </si>
  <si>
    <t>0756126</t>
  </si>
  <si>
    <t>0756127</t>
  </si>
  <si>
    <t>0756128</t>
  </si>
  <si>
    <t>0756129</t>
  </si>
  <si>
    <t>0753262</t>
  </si>
  <si>
    <t>0753243</t>
  </si>
  <si>
    <t>0753245</t>
  </si>
  <si>
    <t>0753246</t>
  </si>
  <si>
    <t>0753247</t>
  </si>
  <si>
    <t>0753251</t>
  </si>
  <si>
    <t>0753252</t>
  </si>
  <si>
    <t>0753254</t>
  </si>
  <si>
    <t>0753257</t>
  </si>
  <si>
    <t>0753348</t>
  </si>
  <si>
    <t>0753351</t>
  </si>
  <si>
    <t>0753352</t>
  </si>
  <si>
    <t>Distance AGM Battery with 1 kW Charger</t>
  </si>
  <si>
    <t>Max Li-Ion 8 kW Battery with 2.2 kW Fast Charger</t>
  </si>
  <si>
    <t>Max Li-Ion 16 kW Battery with 4.4 kW Fast Charger</t>
  </si>
  <si>
    <t>Standard Black Performance Seats</t>
  </si>
  <si>
    <t>AGM Battery with 1 kW Charger</t>
  </si>
  <si>
    <t>2025 List Price 10/02/24</t>
  </si>
  <si>
    <t xml:space="preserve">2025 Discounted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</si>
</sst>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vertical="center"/>
    </xf>
    <xf numFmtId="4" fontId="3" fillId="4" borderId="4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/>
    </xf>
    <xf numFmtId="4" fontId="1" fillId="0" borderId="7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right"/>
    </xf>
    <xf numFmtId="0" fontId="3" fillId="4" borderId="8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0" borderId="0" xfId="0" applyAlignment="1">
      <alignment horizontal="left"/>
    </xf>
    <xf numFmtId="4" fontId="2" fillId="3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2" fillId="0" borderId="7" xfId="0" applyFont="1" applyBorder="1" applyAlignment="1">
      <alignment horizontal="left" wrapText="1"/>
    </xf>
    <xf numFmtId="0" fontId="3" fillId="4" borderId="8" xfId="0" applyFont="1" applyFill="1" applyBorder="1" applyAlignment="1">
      <alignment horizontal="left"/>
    </xf>
    <xf numFmtId="9" fontId="1" fillId="0" borderId="11" xfId="1" applyFont="1" applyBorder="1" applyAlignment="1">
      <alignment horizontal="right"/>
    </xf>
    <xf numFmtId="9" fontId="3" fillId="4" borderId="10" xfId="1" applyFont="1" applyFill="1" applyBorder="1" applyAlignment="1">
      <alignment horizontal="right"/>
    </xf>
    <xf numFmtId="9" fontId="3" fillId="4" borderId="11" xfId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center" vertical="center" wrapText="1"/>
    </xf>
    <xf numFmtId="0" fontId="0" fillId="5" borderId="0" xfId="0" applyFill="1"/>
    <xf numFmtId="0" fontId="1" fillId="0" borderId="7" xfId="0" quotePrefix="1" applyFont="1" applyBorder="1" applyAlignment="1">
      <alignment horizontal="center"/>
    </xf>
    <xf numFmtId="4" fontId="1" fillId="0" borderId="7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468C-DB8F-4ADC-AF11-E5A26FB25235}">
  <dimension ref="A1:I870"/>
  <sheetViews>
    <sheetView tabSelected="1" workbookViewId="0">
      <pane ySplit="1" topLeftCell="A29" activePane="bottomLeft" state="frozen"/>
      <selection pane="bottomLeft" activeCell="E49" sqref="E49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33" customWidth="1"/>
    <col min="6" max="6" width="14.7109375" style="35" customWidth="1"/>
    <col min="7" max="7" width="18.5703125" style="35" customWidth="1"/>
    <col min="8" max="8" width="9.28515625" style="35" customWidth="1"/>
    <col min="9" max="9" width="31.42578125" customWidth="1"/>
  </cols>
  <sheetData>
    <row r="1" spans="1:9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855</v>
      </c>
      <c r="G1" s="34" t="s">
        <v>856</v>
      </c>
      <c r="H1" s="34" t="s">
        <v>7</v>
      </c>
      <c r="I1" s="3" t="s">
        <v>8</v>
      </c>
    </row>
    <row r="2" spans="1:9" x14ac:dyDescent="0.25">
      <c r="A2" s="4" t="s">
        <v>9</v>
      </c>
      <c r="B2" s="5" t="s">
        <v>10</v>
      </c>
      <c r="C2" s="5" t="s">
        <v>11</v>
      </c>
      <c r="D2" s="5" t="s">
        <v>12</v>
      </c>
      <c r="E2" s="6" t="s">
        <v>13</v>
      </c>
      <c r="F2" s="7">
        <v>11272</v>
      </c>
      <c r="G2" s="7">
        <v>10144.799999999999</v>
      </c>
      <c r="H2" s="39">
        <f t="shared" ref="H2:H65" si="0">IFERROR(G2/F2-1,0)</f>
        <v>-0.10000000000000009</v>
      </c>
      <c r="I2" s="8" t="s">
        <v>14</v>
      </c>
    </row>
    <row r="3" spans="1:9" x14ac:dyDescent="0.25">
      <c r="A3" s="9" t="s">
        <v>9</v>
      </c>
      <c r="B3" s="10" t="s">
        <v>10</v>
      </c>
      <c r="C3" s="10" t="s">
        <v>11</v>
      </c>
      <c r="D3" s="11" t="s">
        <v>15</v>
      </c>
      <c r="E3" s="12" t="s">
        <v>16</v>
      </c>
      <c r="F3" s="14">
        <v>477</v>
      </c>
      <c r="G3" s="14">
        <v>429.3</v>
      </c>
      <c r="H3" s="38">
        <f t="shared" si="0"/>
        <v>-9.9999999999999978E-2</v>
      </c>
      <c r="I3" s="13"/>
    </row>
    <row r="4" spans="1:9" x14ac:dyDescent="0.25">
      <c r="A4" s="9" t="s">
        <v>9</v>
      </c>
      <c r="B4" s="10" t="s">
        <v>10</v>
      </c>
      <c r="C4" s="10" t="s">
        <v>11</v>
      </c>
      <c r="D4" s="11" t="s">
        <v>17</v>
      </c>
      <c r="E4" s="12" t="s">
        <v>18</v>
      </c>
      <c r="F4" s="14">
        <v>1140</v>
      </c>
      <c r="G4" s="14">
        <v>1026</v>
      </c>
      <c r="H4" s="38">
        <f t="shared" si="0"/>
        <v>-9.9999999999999978E-2</v>
      </c>
      <c r="I4" s="15"/>
    </row>
    <row r="5" spans="1:9" x14ac:dyDescent="0.25">
      <c r="A5" s="9" t="s">
        <v>9</v>
      </c>
      <c r="B5" s="16" t="s">
        <v>10</v>
      </c>
      <c r="C5" s="16" t="s">
        <v>11</v>
      </c>
      <c r="D5" s="11" t="s">
        <v>19</v>
      </c>
      <c r="E5" s="12" t="s">
        <v>20</v>
      </c>
      <c r="F5" s="14">
        <v>431</v>
      </c>
      <c r="G5" s="14">
        <v>387.9</v>
      </c>
      <c r="H5" s="38">
        <f t="shared" si="0"/>
        <v>-0.10000000000000009</v>
      </c>
      <c r="I5" s="15"/>
    </row>
    <row r="6" spans="1:9" x14ac:dyDescent="0.25">
      <c r="A6" s="9" t="s">
        <v>9</v>
      </c>
      <c r="B6" s="16" t="s">
        <v>10</v>
      </c>
      <c r="C6" s="16" t="s">
        <v>11</v>
      </c>
      <c r="D6" s="11" t="s">
        <v>21</v>
      </c>
      <c r="E6" s="12" t="s">
        <v>22</v>
      </c>
      <c r="F6" s="14">
        <v>83</v>
      </c>
      <c r="G6" s="14">
        <v>74.7</v>
      </c>
      <c r="H6" s="38">
        <f t="shared" si="0"/>
        <v>-9.9999999999999978E-2</v>
      </c>
      <c r="I6" s="15"/>
    </row>
    <row r="7" spans="1:9" x14ac:dyDescent="0.25">
      <c r="A7" s="9" t="s">
        <v>9</v>
      </c>
      <c r="B7" s="10" t="s">
        <v>10</v>
      </c>
      <c r="C7" s="10" t="s">
        <v>11</v>
      </c>
      <c r="D7" s="11" t="s">
        <v>23</v>
      </c>
      <c r="E7" s="12" t="s">
        <v>24</v>
      </c>
      <c r="F7" s="14">
        <v>553</v>
      </c>
      <c r="G7" s="14">
        <v>497.7</v>
      </c>
      <c r="H7" s="38">
        <f t="shared" si="0"/>
        <v>-9.9999999999999978E-2</v>
      </c>
      <c r="I7" s="15"/>
    </row>
    <row r="8" spans="1:9" x14ac:dyDescent="0.25">
      <c r="A8" s="9" t="s">
        <v>9</v>
      </c>
      <c r="B8" s="10" t="s">
        <v>10</v>
      </c>
      <c r="C8" s="10" t="s">
        <v>11</v>
      </c>
      <c r="D8" s="11" t="s">
        <v>25</v>
      </c>
      <c r="E8" s="12" t="s">
        <v>26</v>
      </c>
      <c r="F8" s="14">
        <v>395</v>
      </c>
      <c r="G8" s="14">
        <v>355.5</v>
      </c>
      <c r="H8" s="38">
        <f t="shared" si="0"/>
        <v>-9.9999999999999978E-2</v>
      </c>
      <c r="I8" s="15"/>
    </row>
    <row r="9" spans="1:9" x14ac:dyDescent="0.25">
      <c r="A9" s="9" t="s">
        <v>9</v>
      </c>
      <c r="B9" s="16" t="s">
        <v>10</v>
      </c>
      <c r="C9" s="10" t="s">
        <v>11</v>
      </c>
      <c r="D9" s="11" t="s">
        <v>27</v>
      </c>
      <c r="E9" s="12" t="s">
        <v>28</v>
      </c>
      <c r="F9" s="14">
        <v>141</v>
      </c>
      <c r="G9" s="14">
        <v>126.9</v>
      </c>
      <c r="H9" s="38">
        <f t="shared" si="0"/>
        <v>-9.9999999999999978E-2</v>
      </c>
      <c r="I9" s="15"/>
    </row>
    <row r="10" spans="1:9" x14ac:dyDescent="0.25">
      <c r="A10" s="9" t="s">
        <v>9</v>
      </c>
      <c r="B10" s="16" t="s">
        <v>10</v>
      </c>
      <c r="C10" s="16" t="s">
        <v>11</v>
      </c>
      <c r="D10" s="11" t="s">
        <v>29</v>
      </c>
      <c r="E10" s="12" t="s">
        <v>30</v>
      </c>
      <c r="F10" s="14">
        <v>128</v>
      </c>
      <c r="G10" s="14">
        <v>115.2</v>
      </c>
      <c r="H10" s="38">
        <f t="shared" si="0"/>
        <v>-9.9999999999999978E-2</v>
      </c>
      <c r="I10" s="15"/>
    </row>
    <row r="11" spans="1:9" x14ac:dyDescent="0.25">
      <c r="A11" s="9" t="s">
        <v>9</v>
      </c>
      <c r="B11" s="16" t="s">
        <v>10</v>
      </c>
      <c r="C11" s="16" t="s">
        <v>11</v>
      </c>
      <c r="D11" s="11" t="s">
        <v>31</v>
      </c>
      <c r="E11" s="12" t="s">
        <v>32</v>
      </c>
      <c r="F11" s="14">
        <v>477</v>
      </c>
      <c r="G11" s="14">
        <v>429.3</v>
      </c>
      <c r="H11" s="38">
        <f t="shared" si="0"/>
        <v>-9.9999999999999978E-2</v>
      </c>
      <c r="I11" s="15"/>
    </row>
    <row r="12" spans="1:9" x14ac:dyDescent="0.25">
      <c r="A12" s="9" t="s">
        <v>9</v>
      </c>
      <c r="B12" s="16" t="s">
        <v>10</v>
      </c>
      <c r="C12" s="10" t="s">
        <v>11</v>
      </c>
      <c r="D12" s="11" t="s">
        <v>33</v>
      </c>
      <c r="E12" s="12" t="s">
        <v>34</v>
      </c>
      <c r="F12" s="14">
        <v>76</v>
      </c>
      <c r="G12" s="14">
        <v>68.400000000000006</v>
      </c>
      <c r="H12" s="38">
        <f t="shared" si="0"/>
        <v>-9.9999999999999978E-2</v>
      </c>
      <c r="I12" s="15"/>
    </row>
    <row r="13" spans="1:9" x14ac:dyDescent="0.25">
      <c r="A13" s="9" t="s">
        <v>9</v>
      </c>
      <c r="B13" s="16" t="s">
        <v>10</v>
      </c>
      <c r="C13" s="10" t="s">
        <v>11</v>
      </c>
      <c r="D13" s="11" t="s">
        <v>35</v>
      </c>
      <c r="E13" s="12" t="s">
        <v>36</v>
      </c>
      <c r="F13" s="14">
        <v>231</v>
      </c>
      <c r="G13" s="14">
        <v>207.9</v>
      </c>
      <c r="H13" s="38">
        <f t="shared" si="0"/>
        <v>-9.9999999999999978E-2</v>
      </c>
      <c r="I13" s="15"/>
    </row>
    <row r="14" spans="1:9" x14ac:dyDescent="0.25">
      <c r="A14" s="9" t="s">
        <v>9</v>
      </c>
      <c r="B14" s="16" t="s">
        <v>10</v>
      </c>
      <c r="C14" s="10" t="s">
        <v>11</v>
      </c>
      <c r="D14" s="11" t="s">
        <v>37</v>
      </c>
      <c r="E14" s="12" t="s">
        <v>38</v>
      </c>
      <c r="F14" s="14">
        <v>447</v>
      </c>
      <c r="G14" s="14">
        <v>402.3</v>
      </c>
      <c r="H14" s="38">
        <f t="shared" si="0"/>
        <v>-9.9999999999999978E-2</v>
      </c>
      <c r="I14" s="15"/>
    </row>
    <row r="15" spans="1:9" x14ac:dyDescent="0.25">
      <c r="A15" s="9" t="s">
        <v>9</v>
      </c>
      <c r="B15" s="16" t="s">
        <v>10</v>
      </c>
      <c r="C15" s="16" t="s">
        <v>11</v>
      </c>
      <c r="D15" s="11" t="s">
        <v>39</v>
      </c>
      <c r="E15" s="12" t="s">
        <v>40</v>
      </c>
      <c r="F15" s="14">
        <v>152</v>
      </c>
      <c r="G15" s="14">
        <v>136.80000000000001</v>
      </c>
      <c r="H15" s="38">
        <f t="shared" si="0"/>
        <v>-9.9999999999999978E-2</v>
      </c>
      <c r="I15" s="15"/>
    </row>
    <row r="16" spans="1:9" x14ac:dyDescent="0.25">
      <c r="A16" s="9" t="s">
        <v>9</v>
      </c>
      <c r="B16" s="16" t="s">
        <v>10</v>
      </c>
      <c r="C16" s="16" t="s">
        <v>11</v>
      </c>
      <c r="D16" s="11" t="s">
        <v>41</v>
      </c>
      <c r="E16" s="12" t="s">
        <v>42</v>
      </c>
      <c r="F16" s="14">
        <v>861</v>
      </c>
      <c r="G16" s="14">
        <v>774.9</v>
      </c>
      <c r="H16" s="38">
        <f t="shared" si="0"/>
        <v>-9.9999999999999978E-2</v>
      </c>
      <c r="I16" s="15"/>
    </row>
    <row r="17" spans="1:9" x14ac:dyDescent="0.25">
      <c r="A17" s="9" t="s">
        <v>9</v>
      </c>
      <c r="B17" s="16" t="s">
        <v>10</v>
      </c>
      <c r="C17" s="10" t="s">
        <v>11</v>
      </c>
      <c r="D17" s="11" t="s">
        <v>43</v>
      </c>
      <c r="E17" s="12" t="s">
        <v>44</v>
      </c>
      <c r="F17" s="14">
        <v>1023</v>
      </c>
      <c r="G17" s="14">
        <v>920.7</v>
      </c>
      <c r="H17" s="38">
        <f t="shared" si="0"/>
        <v>-9.9999999999999978E-2</v>
      </c>
      <c r="I17" s="15"/>
    </row>
    <row r="18" spans="1:9" x14ac:dyDescent="0.25">
      <c r="A18" s="9" t="s">
        <v>9</v>
      </c>
      <c r="B18" s="16" t="s">
        <v>10</v>
      </c>
      <c r="C18" s="10" t="s">
        <v>11</v>
      </c>
      <c r="D18" s="11" t="s">
        <v>45</v>
      </c>
      <c r="E18" s="12" t="s">
        <v>46</v>
      </c>
      <c r="F18" s="14">
        <v>141</v>
      </c>
      <c r="G18" s="14">
        <v>126.9</v>
      </c>
      <c r="H18" s="38">
        <f t="shared" si="0"/>
        <v>-9.9999999999999978E-2</v>
      </c>
      <c r="I18" s="15"/>
    </row>
    <row r="19" spans="1:9" x14ac:dyDescent="0.25">
      <c r="A19" s="9" t="s">
        <v>9</v>
      </c>
      <c r="B19" s="16" t="s">
        <v>10</v>
      </c>
      <c r="C19" s="10" t="s">
        <v>11</v>
      </c>
      <c r="D19" s="11" t="s">
        <v>47</v>
      </c>
      <c r="E19" s="12" t="s">
        <v>48</v>
      </c>
      <c r="F19" s="14">
        <v>525</v>
      </c>
      <c r="G19" s="14">
        <v>472.5</v>
      </c>
      <c r="H19" s="38">
        <f t="shared" si="0"/>
        <v>-9.9999999999999978E-2</v>
      </c>
      <c r="I19" s="15"/>
    </row>
    <row r="20" spans="1:9" x14ac:dyDescent="0.25">
      <c r="A20" s="9" t="s">
        <v>9</v>
      </c>
      <c r="B20" s="16" t="s">
        <v>10</v>
      </c>
      <c r="C20" s="16" t="s">
        <v>11</v>
      </c>
      <c r="D20" s="11" t="s">
        <v>49</v>
      </c>
      <c r="E20" s="12" t="s">
        <v>50</v>
      </c>
      <c r="F20" s="14">
        <v>166</v>
      </c>
      <c r="G20" s="14">
        <v>149.4</v>
      </c>
      <c r="H20" s="38">
        <f t="shared" si="0"/>
        <v>-9.9999999999999978E-2</v>
      </c>
      <c r="I20" s="15"/>
    </row>
    <row r="21" spans="1:9" x14ac:dyDescent="0.25">
      <c r="A21" s="9" t="s">
        <v>9</v>
      </c>
      <c r="B21" s="16" t="s">
        <v>10</v>
      </c>
      <c r="C21" s="16" t="s">
        <v>11</v>
      </c>
      <c r="D21" s="11" t="s">
        <v>51</v>
      </c>
      <c r="E21" s="12" t="s">
        <v>52</v>
      </c>
      <c r="F21" s="14">
        <v>598</v>
      </c>
      <c r="G21" s="14">
        <v>538.20000000000005</v>
      </c>
      <c r="H21" s="38">
        <f t="shared" si="0"/>
        <v>-9.9999999999999978E-2</v>
      </c>
      <c r="I21" s="15"/>
    </row>
    <row r="22" spans="1:9" x14ac:dyDescent="0.25">
      <c r="A22" s="9" t="s">
        <v>9</v>
      </c>
      <c r="B22" s="16" t="s">
        <v>10</v>
      </c>
      <c r="C22" s="10" t="s">
        <v>11</v>
      </c>
      <c r="D22" s="11" t="s">
        <v>53</v>
      </c>
      <c r="E22" s="12" t="s">
        <v>54</v>
      </c>
      <c r="F22" s="14">
        <v>1127</v>
      </c>
      <c r="G22" s="14">
        <v>1014.3</v>
      </c>
      <c r="H22" s="38">
        <f t="shared" si="0"/>
        <v>-0.10000000000000009</v>
      </c>
      <c r="I22" s="15"/>
    </row>
    <row r="23" spans="1:9" x14ac:dyDescent="0.25">
      <c r="A23" s="9" t="s">
        <v>9</v>
      </c>
      <c r="B23" s="16" t="s">
        <v>10</v>
      </c>
      <c r="C23" s="10" t="s">
        <v>11</v>
      </c>
      <c r="D23" s="11" t="s">
        <v>55</v>
      </c>
      <c r="E23" s="12" t="s">
        <v>56</v>
      </c>
      <c r="F23" s="14">
        <v>0</v>
      </c>
      <c r="G23" s="14">
        <v>0</v>
      </c>
      <c r="H23" s="38">
        <f t="shared" si="0"/>
        <v>0</v>
      </c>
      <c r="I23" s="15"/>
    </row>
    <row r="24" spans="1:9" x14ac:dyDescent="0.25">
      <c r="A24" s="9" t="s">
        <v>9</v>
      </c>
      <c r="B24" s="16" t="s">
        <v>10</v>
      </c>
      <c r="C24" s="10" t="s">
        <v>11</v>
      </c>
      <c r="D24" s="11" t="s">
        <v>57</v>
      </c>
      <c r="E24" s="12" t="s">
        <v>58</v>
      </c>
      <c r="F24" s="14">
        <v>0</v>
      </c>
      <c r="G24" s="14">
        <v>0</v>
      </c>
      <c r="H24" s="38">
        <f t="shared" si="0"/>
        <v>0</v>
      </c>
      <c r="I24" s="15"/>
    </row>
    <row r="25" spans="1:9" x14ac:dyDescent="0.25">
      <c r="A25" s="9" t="s">
        <v>9</v>
      </c>
      <c r="B25" s="16" t="s">
        <v>10</v>
      </c>
      <c r="C25" s="10" t="s">
        <v>11</v>
      </c>
      <c r="D25" s="11" t="s">
        <v>59</v>
      </c>
      <c r="E25" s="12" t="s">
        <v>60</v>
      </c>
      <c r="F25" s="14">
        <v>0</v>
      </c>
      <c r="G25" s="14">
        <v>0</v>
      </c>
      <c r="H25" s="38">
        <f t="shared" si="0"/>
        <v>0</v>
      </c>
      <c r="I25" s="15"/>
    </row>
    <row r="26" spans="1:9" x14ac:dyDescent="0.25">
      <c r="A26" s="9" t="s">
        <v>9</v>
      </c>
      <c r="B26" s="16" t="s">
        <v>10</v>
      </c>
      <c r="C26" s="16" t="s">
        <v>11</v>
      </c>
      <c r="D26" s="11" t="s">
        <v>61</v>
      </c>
      <c r="E26" s="12" t="s">
        <v>62</v>
      </c>
      <c r="F26" s="14">
        <v>0</v>
      </c>
      <c r="G26" s="14">
        <v>0</v>
      </c>
      <c r="H26" s="38">
        <f t="shared" si="0"/>
        <v>0</v>
      </c>
      <c r="I26" s="15"/>
    </row>
    <row r="27" spans="1:9" x14ac:dyDescent="0.25">
      <c r="A27" s="9" t="s">
        <v>9</v>
      </c>
      <c r="B27" s="16" t="s">
        <v>10</v>
      </c>
      <c r="C27" s="16" t="s">
        <v>11</v>
      </c>
      <c r="D27" s="11" t="s">
        <v>63</v>
      </c>
      <c r="E27" s="12" t="s">
        <v>64</v>
      </c>
      <c r="F27" s="14">
        <v>377</v>
      </c>
      <c r="G27" s="14">
        <v>339.3</v>
      </c>
      <c r="H27" s="38">
        <f t="shared" si="0"/>
        <v>-9.9999999999999978E-2</v>
      </c>
      <c r="I27" s="15"/>
    </row>
    <row r="28" spans="1:9" x14ac:dyDescent="0.25">
      <c r="A28" s="9" t="s">
        <v>9</v>
      </c>
      <c r="B28" s="16" t="s">
        <v>10</v>
      </c>
      <c r="C28" s="10" t="s">
        <v>11</v>
      </c>
      <c r="D28" s="11" t="s">
        <v>65</v>
      </c>
      <c r="E28" s="12" t="s">
        <v>66</v>
      </c>
      <c r="F28" s="14">
        <v>524</v>
      </c>
      <c r="G28" s="14">
        <v>471.6</v>
      </c>
      <c r="H28" s="38">
        <f t="shared" si="0"/>
        <v>-9.9999999999999978E-2</v>
      </c>
      <c r="I28" s="15"/>
    </row>
    <row r="29" spans="1:9" x14ac:dyDescent="0.25">
      <c r="A29" s="9" t="s">
        <v>9</v>
      </c>
      <c r="B29" s="16" t="s">
        <v>10</v>
      </c>
      <c r="C29" s="10" t="s">
        <v>11</v>
      </c>
      <c r="D29" s="11" t="s">
        <v>67</v>
      </c>
      <c r="E29" s="12" t="s">
        <v>68</v>
      </c>
      <c r="F29" s="14">
        <v>320</v>
      </c>
      <c r="G29" s="14">
        <v>288</v>
      </c>
      <c r="H29" s="38">
        <f t="shared" si="0"/>
        <v>-9.9999999999999978E-2</v>
      </c>
      <c r="I29" s="15"/>
    </row>
    <row r="30" spans="1:9" x14ac:dyDescent="0.25">
      <c r="A30" s="9" t="s">
        <v>9</v>
      </c>
      <c r="B30" s="16" t="s">
        <v>10</v>
      </c>
      <c r="C30" s="16" t="s">
        <v>11</v>
      </c>
      <c r="D30" s="11" t="s">
        <v>69</v>
      </c>
      <c r="E30" s="12" t="s">
        <v>70</v>
      </c>
      <c r="F30" s="14">
        <v>110</v>
      </c>
      <c r="G30" s="14">
        <v>99</v>
      </c>
      <c r="H30" s="38">
        <f t="shared" si="0"/>
        <v>-9.9999999999999978E-2</v>
      </c>
      <c r="I30" s="15"/>
    </row>
    <row r="31" spans="1:9" x14ac:dyDescent="0.25">
      <c r="A31" s="9" t="s">
        <v>9</v>
      </c>
      <c r="B31" s="16" t="s">
        <v>10</v>
      </c>
      <c r="C31" s="16" t="s">
        <v>11</v>
      </c>
      <c r="D31" s="11" t="s">
        <v>71</v>
      </c>
      <c r="E31" s="12" t="s">
        <v>72</v>
      </c>
      <c r="F31" s="14">
        <v>155</v>
      </c>
      <c r="G31" s="14">
        <v>139.5</v>
      </c>
      <c r="H31" s="38">
        <f t="shared" si="0"/>
        <v>-9.9999999999999978E-2</v>
      </c>
      <c r="I31" s="15"/>
    </row>
    <row r="32" spans="1:9" x14ac:dyDescent="0.25">
      <c r="A32" s="9" t="s">
        <v>9</v>
      </c>
      <c r="B32" s="16" t="s">
        <v>10</v>
      </c>
      <c r="C32" s="10" t="s">
        <v>11</v>
      </c>
      <c r="D32" s="11" t="s">
        <v>73</v>
      </c>
      <c r="E32" s="12" t="s">
        <v>74</v>
      </c>
      <c r="F32" s="14">
        <v>142</v>
      </c>
      <c r="G32" s="14">
        <v>127.8</v>
      </c>
      <c r="H32" s="38">
        <f t="shared" si="0"/>
        <v>-9.9999999999999978E-2</v>
      </c>
      <c r="I32" s="15"/>
    </row>
    <row r="33" spans="1:9" x14ac:dyDescent="0.25">
      <c r="A33" s="9" t="s">
        <v>9</v>
      </c>
      <c r="B33" s="16" t="s">
        <v>10</v>
      </c>
      <c r="C33" s="10" t="s">
        <v>11</v>
      </c>
      <c r="D33" s="11" t="s">
        <v>75</v>
      </c>
      <c r="E33" s="12" t="s">
        <v>76</v>
      </c>
      <c r="F33" s="14">
        <v>110</v>
      </c>
      <c r="G33" s="14">
        <v>99</v>
      </c>
      <c r="H33" s="38">
        <f t="shared" si="0"/>
        <v>-9.9999999999999978E-2</v>
      </c>
      <c r="I33" s="15"/>
    </row>
    <row r="34" spans="1:9" x14ac:dyDescent="0.25">
      <c r="A34" s="9" t="s">
        <v>9</v>
      </c>
      <c r="B34" s="16" t="s">
        <v>10</v>
      </c>
      <c r="C34" s="10" t="s">
        <v>11</v>
      </c>
      <c r="D34" s="11" t="s">
        <v>77</v>
      </c>
      <c r="E34" s="12" t="s">
        <v>78</v>
      </c>
      <c r="F34" s="14">
        <v>268</v>
      </c>
      <c r="G34" s="14">
        <v>241.2</v>
      </c>
      <c r="H34" s="38">
        <f t="shared" si="0"/>
        <v>-0.10000000000000009</v>
      </c>
      <c r="I34" s="15"/>
    </row>
    <row r="35" spans="1:9" x14ac:dyDescent="0.25">
      <c r="A35" s="9" t="s">
        <v>9</v>
      </c>
      <c r="B35" s="16" t="s">
        <v>10</v>
      </c>
      <c r="C35" s="10" t="s">
        <v>11</v>
      </c>
      <c r="D35" s="11" t="s">
        <v>79</v>
      </c>
      <c r="E35" s="12" t="s">
        <v>80</v>
      </c>
      <c r="F35" s="14">
        <v>268</v>
      </c>
      <c r="G35" s="14">
        <v>241.2</v>
      </c>
      <c r="H35" s="38">
        <f t="shared" si="0"/>
        <v>-0.10000000000000009</v>
      </c>
      <c r="I35" s="15"/>
    </row>
    <row r="36" spans="1:9" x14ac:dyDescent="0.25">
      <c r="A36" s="9" t="s">
        <v>9</v>
      </c>
      <c r="B36" s="16" t="s">
        <v>10</v>
      </c>
      <c r="C36" s="10" t="s">
        <v>11</v>
      </c>
      <c r="D36" s="11" t="s">
        <v>81</v>
      </c>
      <c r="E36" s="12" t="s">
        <v>82</v>
      </c>
      <c r="F36" s="14">
        <v>112</v>
      </c>
      <c r="G36" s="14">
        <v>100.8</v>
      </c>
      <c r="H36" s="38">
        <f t="shared" si="0"/>
        <v>-9.9999999999999978E-2</v>
      </c>
      <c r="I36" s="15"/>
    </row>
    <row r="37" spans="1:9" x14ac:dyDescent="0.25">
      <c r="A37" s="9" t="s">
        <v>9</v>
      </c>
      <c r="B37" s="16" t="s">
        <v>10</v>
      </c>
      <c r="C37" s="10" t="s">
        <v>11</v>
      </c>
      <c r="D37" s="11" t="s">
        <v>83</v>
      </c>
      <c r="E37" s="12" t="s">
        <v>84</v>
      </c>
      <c r="F37" s="14">
        <v>1384</v>
      </c>
      <c r="G37" s="14">
        <v>1245.5999999999999</v>
      </c>
      <c r="H37" s="38">
        <f t="shared" si="0"/>
        <v>-0.10000000000000009</v>
      </c>
      <c r="I37" s="15"/>
    </row>
    <row r="38" spans="1:9" x14ac:dyDescent="0.25">
      <c r="A38" s="9" t="s">
        <v>9</v>
      </c>
      <c r="B38" s="16" t="s">
        <v>10</v>
      </c>
      <c r="C38" s="10" t="s">
        <v>11</v>
      </c>
      <c r="D38" s="11" t="s">
        <v>85</v>
      </c>
      <c r="E38" s="12" t="s">
        <v>86</v>
      </c>
      <c r="F38" s="14">
        <v>1306</v>
      </c>
      <c r="G38" s="14">
        <v>1175.4000000000001</v>
      </c>
      <c r="H38" s="38">
        <f t="shared" si="0"/>
        <v>-9.9999999999999978E-2</v>
      </c>
      <c r="I38" s="15"/>
    </row>
    <row r="39" spans="1:9" x14ac:dyDescent="0.25">
      <c r="A39" s="9" t="s">
        <v>9</v>
      </c>
      <c r="B39" s="16" t="s">
        <v>10</v>
      </c>
      <c r="C39" s="16" t="s">
        <v>11</v>
      </c>
      <c r="D39" s="11" t="s">
        <v>87</v>
      </c>
      <c r="E39" s="12" t="s">
        <v>88</v>
      </c>
      <c r="F39" s="14">
        <v>344</v>
      </c>
      <c r="G39" s="14">
        <v>309.60000000000002</v>
      </c>
      <c r="H39" s="38">
        <f t="shared" si="0"/>
        <v>-9.9999999999999978E-2</v>
      </c>
      <c r="I39" s="15"/>
    </row>
    <row r="40" spans="1:9" x14ac:dyDescent="0.25">
      <c r="A40" s="9" t="s">
        <v>9</v>
      </c>
      <c r="B40" s="16" t="s">
        <v>10</v>
      </c>
      <c r="C40" s="16" t="s">
        <v>11</v>
      </c>
      <c r="D40" s="11" t="s">
        <v>89</v>
      </c>
      <c r="E40" s="12" t="s">
        <v>90</v>
      </c>
      <c r="F40" s="14">
        <v>82</v>
      </c>
      <c r="G40" s="14">
        <v>73.8</v>
      </c>
      <c r="H40" s="38">
        <f t="shared" si="0"/>
        <v>-0.10000000000000009</v>
      </c>
      <c r="I40" s="15"/>
    </row>
    <row r="41" spans="1:9" x14ac:dyDescent="0.25">
      <c r="A41" s="9" t="s">
        <v>9</v>
      </c>
      <c r="B41" s="16" t="s">
        <v>10</v>
      </c>
      <c r="C41" s="10" t="s">
        <v>11</v>
      </c>
      <c r="D41" s="11" t="s">
        <v>91</v>
      </c>
      <c r="E41" s="12" t="s">
        <v>92</v>
      </c>
      <c r="F41" s="14">
        <v>82</v>
      </c>
      <c r="G41" s="14">
        <v>73.8</v>
      </c>
      <c r="H41" s="38">
        <f t="shared" si="0"/>
        <v>-0.10000000000000009</v>
      </c>
      <c r="I41" s="15"/>
    </row>
    <row r="42" spans="1:9" x14ac:dyDescent="0.25">
      <c r="A42" s="9" t="s">
        <v>9</v>
      </c>
      <c r="B42" s="16" t="s">
        <v>10</v>
      </c>
      <c r="C42" s="16" t="s">
        <v>11</v>
      </c>
      <c r="D42" s="11" t="s">
        <v>93</v>
      </c>
      <c r="E42" s="12" t="s">
        <v>94</v>
      </c>
      <c r="F42" s="14">
        <v>125</v>
      </c>
      <c r="G42" s="14">
        <v>112.5</v>
      </c>
      <c r="H42" s="38">
        <f t="shared" si="0"/>
        <v>-9.9999999999999978E-2</v>
      </c>
      <c r="I42" s="15"/>
    </row>
    <row r="43" spans="1:9" x14ac:dyDescent="0.25">
      <c r="A43" s="9" t="s">
        <v>9</v>
      </c>
      <c r="B43" s="16" t="s">
        <v>10</v>
      </c>
      <c r="C43" s="16" t="s">
        <v>11</v>
      </c>
      <c r="D43" s="11" t="s">
        <v>95</v>
      </c>
      <c r="E43" s="12" t="s">
        <v>96</v>
      </c>
      <c r="F43" s="14">
        <v>125</v>
      </c>
      <c r="G43" s="14">
        <v>112.5</v>
      </c>
      <c r="H43" s="38">
        <f t="shared" si="0"/>
        <v>-9.9999999999999978E-2</v>
      </c>
      <c r="I43" s="15"/>
    </row>
    <row r="44" spans="1:9" x14ac:dyDescent="0.25">
      <c r="A44" s="9" t="s">
        <v>9</v>
      </c>
      <c r="B44" s="16" t="s">
        <v>10</v>
      </c>
      <c r="C44" s="16" t="s">
        <v>11</v>
      </c>
      <c r="D44" s="11" t="s">
        <v>97</v>
      </c>
      <c r="E44" s="12" t="s">
        <v>98</v>
      </c>
      <c r="F44" s="14">
        <v>995</v>
      </c>
      <c r="G44" s="14">
        <v>895.5</v>
      </c>
      <c r="H44" s="38">
        <f t="shared" si="0"/>
        <v>-9.9999999999999978E-2</v>
      </c>
      <c r="I44" s="15"/>
    </row>
    <row r="45" spans="1:9" x14ac:dyDescent="0.25">
      <c r="A45" s="17" t="s">
        <v>9</v>
      </c>
      <c r="B45" s="18" t="s">
        <v>10</v>
      </c>
      <c r="C45" s="18" t="s">
        <v>99</v>
      </c>
      <c r="D45" s="19" t="s">
        <v>100</v>
      </c>
      <c r="E45" s="20" t="s">
        <v>101</v>
      </c>
      <c r="F45" s="21">
        <v>9300</v>
      </c>
      <c r="G45" s="21">
        <v>8370</v>
      </c>
      <c r="H45" s="40">
        <f t="shared" si="0"/>
        <v>-9.9999999999999978E-2</v>
      </c>
      <c r="I45" s="22" t="s">
        <v>14</v>
      </c>
    </row>
    <row r="46" spans="1:9" x14ac:dyDescent="0.25">
      <c r="A46" s="23" t="s">
        <v>9</v>
      </c>
      <c r="B46" s="16" t="s">
        <v>10</v>
      </c>
      <c r="C46" s="16" t="s">
        <v>99</v>
      </c>
      <c r="D46" s="11" t="s">
        <v>102</v>
      </c>
      <c r="E46" s="12" t="s">
        <v>103</v>
      </c>
      <c r="F46" s="14">
        <v>429</v>
      </c>
      <c r="G46" s="14">
        <v>386.1</v>
      </c>
      <c r="H46" s="38">
        <f t="shared" si="0"/>
        <v>-9.9999999999999978E-2</v>
      </c>
      <c r="I46" s="15"/>
    </row>
    <row r="47" spans="1:9" x14ac:dyDescent="0.25">
      <c r="A47" s="23" t="s">
        <v>9</v>
      </c>
      <c r="B47" s="16" t="s">
        <v>10</v>
      </c>
      <c r="C47" s="16" t="s">
        <v>99</v>
      </c>
      <c r="D47" s="11" t="s">
        <v>104</v>
      </c>
      <c r="E47" s="12" t="s">
        <v>105</v>
      </c>
      <c r="F47" s="14">
        <v>477</v>
      </c>
      <c r="G47" s="14">
        <v>429.3</v>
      </c>
      <c r="H47" s="38">
        <f t="shared" si="0"/>
        <v>-9.9999999999999978E-2</v>
      </c>
      <c r="I47" s="15"/>
    </row>
    <row r="48" spans="1:9" x14ac:dyDescent="0.25">
      <c r="A48" s="23" t="s">
        <v>9</v>
      </c>
      <c r="B48" s="16" t="s">
        <v>10</v>
      </c>
      <c r="C48" s="16" t="s">
        <v>99</v>
      </c>
      <c r="D48" s="11" t="s">
        <v>106</v>
      </c>
      <c r="E48" s="12" t="s">
        <v>107</v>
      </c>
      <c r="F48" s="14">
        <v>616</v>
      </c>
      <c r="G48" s="14">
        <v>554.4</v>
      </c>
      <c r="H48" s="38">
        <f t="shared" si="0"/>
        <v>-0.10000000000000009</v>
      </c>
      <c r="I48" s="15"/>
    </row>
    <row r="49" spans="1:9" x14ac:dyDescent="0.25">
      <c r="A49" s="23" t="s">
        <v>9</v>
      </c>
      <c r="B49" s="16" t="s">
        <v>10</v>
      </c>
      <c r="C49" s="16" t="s">
        <v>99</v>
      </c>
      <c r="D49" s="11" t="s">
        <v>108</v>
      </c>
      <c r="E49" s="12" t="s">
        <v>109</v>
      </c>
      <c r="F49" s="14">
        <v>136</v>
      </c>
      <c r="G49" s="14">
        <v>122.4</v>
      </c>
      <c r="H49" s="38">
        <f t="shared" si="0"/>
        <v>-9.9999999999999978E-2</v>
      </c>
      <c r="I49" s="15"/>
    </row>
    <row r="50" spans="1:9" x14ac:dyDescent="0.25">
      <c r="A50" s="23" t="s">
        <v>9</v>
      </c>
      <c r="B50" s="16" t="s">
        <v>10</v>
      </c>
      <c r="C50" s="16" t="s">
        <v>99</v>
      </c>
      <c r="D50" s="11" t="s">
        <v>110</v>
      </c>
      <c r="E50" s="12" t="s">
        <v>30</v>
      </c>
      <c r="F50" s="14">
        <v>128</v>
      </c>
      <c r="G50" s="14">
        <v>115.2</v>
      </c>
      <c r="H50" s="38">
        <f t="shared" si="0"/>
        <v>-9.9999999999999978E-2</v>
      </c>
      <c r="I50" s="15"/>
    </row>
    <row r="51" spans="1:9" x14ac:dyDescent="0.25">
      <c r="A51" s="23" t="s">
        <v>9</v>
      </c>
      <c r="B51" s="16" t="s">
        <v>10</v>
      </c>
      <c r="C51" s="16" t="s">
        <v>99</v>
      </c>
      <c r="D51" s="11" t="s">
        <v>111</v>
      </c>
      <c r="E51" s="12" t="s">
        <v>112</v>
      </c>
      <c r="F51" s="14">
        <v>398</v>
      </c>
      <c r="G51" s="14">
        <v>358.2</v>
      </c>
      <c r="H51" s="38">
        <f t="shared" si="0"/>
        <v>-9.9999999999999978E-2</v>
      </c>
      <c r="I51" s="15"/>
    </row>
    <row r="52" spans="1:9" x14ac:dyDescent="0.25">
      <c r="A52" s="23" t="s">
        <v>9</v>
      </c>
      <c r="B52" s="16" t="s">
        <v>10</v>
      </c>
      <c r="C52" s="16" t="s">
        <v>99</v>
      </c>
      <c r="D52" s="11" t="s">
        <v>113</v>
      </c>
      <c r="E52" s="12" t="s">
        <v>114</v>
      </c>
      <c r="F52" s="14">
        <v>734</v>
      </c>
      <c r="G52" s="14">
        <v>660.6</v>
      </c>
      <c r="H52" s="38">
        <f t="shared" si="0"/>
        <v>-9.9999999999999978E-2</v>
      </c>
      <c r="I52" s="15"/>
    </row>
    <row r="53" spans="1:9" x14ac:dyDescent="0.25">
      <c r="A53" s="23" t="s">
        <v>9</v>
      </c>
      <c r="B53" s="16" t="s">
        <v>10</v>
      </c>
      <c r="C53" s="16" t="s">
        <v>99</v>
      </c>
      <c r="D53" s="11" t="s">
        <v>115</v>
      </c>
      <c r="E53" s="12" t="s">
        <v>116</v>
      </c>
      <c r="F53" s="14">
        <v>0</v>
      </c>
      <c r="G53" s="14">
        <v>0</v>
      </c>
      <c r="H53" s="38">
        <f t="shared" si="0"/>
        <v>0</v>
      </c>
      <c r="I53" s="15"/>
    </row>
    <row r="54" spans="1:9" x14ac:dyDescent="0.25">
      <c r="A54" s="23" t="s">
        <v>9</v>
      </c>
      <c r="B54" s="16" t="s">
        <v>10</v>
      </c>
      <c r="C54" s="16" t="s">
        <v>99</v>
      </c>
      <c r="D54" s="11" t="s">
        <v>59</v>
      </c>
      <c r="E54" s="12" t="s">
        <v>117</v>
      </c>
      <c r="F54" s="14">
        <v>0</v>
      </c>
      <c r="G54" s="14">
        <v>0</v>
      </c>
      <c r="H54" s="38">
        <f t="shared" si="0"/>
        <v>0</v>
      </c>
      <c r="I54" s="15"/>
    </row>
    <row r="55" spans="1:9" x14ac:dyDescent="0.25">
      <c r="A55" s="23" t="s">
        <v>9</v>
      </c>
      <c r="B55" s="16" t="s">
        <v>10</v>
      </c>
      <c r="C55" s="16" t="s">
        <v>99</v>
      </c>
      <c r="D55" s="11" t="s">
        <v>55</v>
      </c>
      <c r="E55" s="12" t="s">
        <v>56</v>
      </c>
      <c r="F55" s="14">
        <v>0</v>
      </c>
      <c r="G55" s="14">
        <v>0</v>
      </c>
      <c r="H55" s="38">
        <f t="shared" si="0"/>
        <v>0</v>
      </c>
      <c r="I55" s="15"/>
    </row>
    <row r="56" spans="1:9" x14ac:dyDescent="0.25">
      <c r="A56" s="23" t="s">
        <v>9</v>
      </c>
      <c r="B56" s="16" t="s">
        <v>10</v>
      </c>
      <c r="C56" s="16" t="s">
        <v>99</v>
      </c>
      <c r="D56" s="11" t="s">
        <v>57</v>
      </c>
      <c r="E56" s="12" t="s">
        <v>58</v>
      </c>
      <c r="F56" s="14">
        <v>0</v>
      </c>
      <c r="G56" s="14">
        <v>0</v>
      </c>
      <c r="H56" s="38">
        <f t="shared" si="0"/>
        <v>0</v>
      </c>
      <c r="I56" s="15"/>
    </row>
    <row r="57" spans="1:9" x14ac:dyDescent="0.25">
      <c r="A57" s="23" t="s">
        <v>9</v>
      </c>
      <c r="B57" s="16" t="s">
        <v>10</v>
      </c>
      <c r="C57" s="16" t="s">
        <v>99</v>
      </c>
      <c r="D57" s="11" t="s">
        <v>61</v>
      </c>
      <c r="E57" s="12" t="s">
        <v>62</v>
      </c>
      <c r="F57" s="14">
        <v>0</v>
      </c>
      <c r="G57" s="14">
        <v>0</v>
      </c>
      <c r="H57" s="38">
        <f t="shared" si="0"/>
        <v>0</v>
      </c>
      <c r="I57" s="15"/>
    </row>
    <row r="58" spans="1:9" x14ac:dyDescent="0.25">
      <c r="A58" s="23" t="s">
        <v>9</v>
      </c>
      <c r="B58" s="16" t="s">
        <v>10</v>
      </c>
      <c r="C58" s="16" t="s">
        <v>99</v>
      </c>
      <c r="D58" s="11" t="s">
        <v>63</v>
      </c>
      <c r="E58" s="12" t="s">
        <v>64</v>
      </c>
      <c r="F58" s="14">
        <v>377</v>
      </c>
      <c r="G58" s="14">
        <v>339.3</v>
      </c>
      <c r="H58" s="38">
        <f t="shared" si="0"/>
        <v>-9.9999999999999978E-2</v>
      </c>
      <c r="I58" s="15"/>
    </row>
    <row r="59" spans="1:9" x14ac:dyDescent="0.25">
      <c r="A59" s="23" t="s">
        <v>9</v>
      </c>
      <c r="B59" s="16" t="s">
        <v>10</v>
      </c>
      <c r="C59" s="16" t="s">
        <v>99</v>
      </c>
      <c r="D59" s="11" t="s">
        <v>65</v>
      </c>
      <c r="E59" s="12" t="s">
        <v>66</v>
      </c>
      <c r="F59" s="14">
        <v>524</v>
      </c>
      <c r="G59" s="14">
        <v>471.6</v>
      </c>
      <c r="H59" s="38">
        <f t="shared" si="0"/>
        <v>-9.9999999999999978E-2</v>
      </c>
      <c r="I59" s="15"/>
    </row>
    <row r="60" spans="1:9" x14ac:dyDescent="0.25">
      <c r="A60" s="23" t="s">
        <v>9</v>
      </c>
      <c r="B60" s="16" t="s">
        <v>10</v>
      </c>
      <c r="C60" s="16" t="s">
        <v>99</v>
      </c>
      <c r="D60" s="11" t="s">
        <v>118</v>
      </c>
      <c r="E60" s="12" t="s">
        <v>119</v>
      </c>
      <c r="F60" s="14">
        <v>928</v>
      </c>
      <c r="G60" s="14">
        <v>835.2</v>
      </c>
      <c r="H60" s="38">
        <f t="shared" si="0"/>
        <v>-9.9999999999999978E-2</v>
      </c>
      <c r="I60" s="15"/>
    </row>
    <row r="61" spans="1:9" x14ac:dyDescent="0.25">
      <c r="A61" s="23" t="s">
        <v>9</v>
      </c>
      <c r="B61" s="16" t="s">
        <v>10</v>
      </c>
      <c r="C61" s="16" t="s">
        <v>99</v>
      </c>
      <c r="D61" s="11" t="s">
        <v>120</v>
      </c>
      <c r="E61" s="12" t="s">
        <v>121</v>
      </c>
      <c r="F61" s="14">
        <v>1227</v>
      </c>
      <c r="G61" s="14">
        <v>1104.3</v>
      </c>
      <c r="H61" s="38">
        <f t="shared" si="0"/>
        <v>-0.10000000000000009</v>
      </c>
      <c r="I61" s="15"/>
    </row>
    <row r="62" spans="1:9" x14ac:dyDescent="0.25">
      <c r="A62" s="23" t="s">
        <v>9</v>
      </c>
      <c r="B62" s="16" t="s">
        <v>10</v>
      </c>
      <c r="C62" s="16" t="s">
        <v>99</v>
      </c>
      <c r="D62" s="11" t="s">
        <v>89</v>
      </c>
      <c r="E62" s="12" t="s">
        <v>122</v>
      </c>
      <c r="F62" s="14">
        <v>82</v>
      </c>
      <c r="G62" s="14">
        <v>73.8</v>
      </c>
      <c r="H62" s="38">
        <f t="shared" si="0"/>
        <v>-0.10000000000000009</v>
      </c>
      <c r="I62" s="15"/>
    </row>
    <row r="63" spans="1:9" x14ac:dyDescent="0.25">
      <c r="A63" s="23" t="s">
        <v>9</v>
      </c>
      <c r="B63" s="16" t="s">
        <v>10</v>
      </c>
      <c r="C63" s="16" t="s">
        <v>99</v>
      </c>
      <c r="D63" s="11" t="s">
        <v>91</v>
      </c>
      <c r="E63" s="12" t="s">
        <v>123</v>
      </c>
      <c r="F63" s="14">
        <v>82</v>
      </c>
      <c r="G63" s="14">
        <v>73.8</v>
      </c>
      <c r="H63" s="38">
        <f t="shared" si="0"/>
        <v>-0.10000000000000009</v>
      </c>
      <c r="I63" s="15"/>
    </row>
    <row r="64" spans="1:9" x14ac:dyDescent="0.25">
      <c r="A64" s="23" t="s">
        <v>9</v>
      </c>
      <c r="B64" s="16" t="s">
        <v>10</v>
      </c>
      <c r="C64" s="16" t="s">
        <v>99</v>
      </c>
      <c r="D64" s="11" t="s">
        <v>93</v>
      </c>
      <c r="E64" s="12" t="s">
        <v>94</v>
      </c>
      <c r="F64" s="14">
        <v>125</v>
      </c>
      <c r="G64" s="14">
        <v>112.5</v>
      </c>
      <c r="H64" s="38">
        <f t="shared" si="0"/>
        <v>-9.9999999999999978E-2</v>
      </c>
      <c r="I64" s="15"/>
    </row>
    <row r="65" spans="1:9" x14ac:dyDescent="0.25">
      <c r="A65" s="23" t="s">
        <v>9</v>
      </c>
      <c r="B65" s="16" t="s">
        <v>10</v>
      </c>
      <c r="C65" s="16" t="s">
        <v>99</v>
      </c>
      <c r="D65" s="11" t="s">
        <v>97</v>
      </c>
      <c r="E65" s="12" t="s">
        <v>98</v>
      </c>
      <c r="F65" s="14">
        <v>995</v>
      </c>
      <c r="G65" s="14">
        <v>895.5</v>
      </c>
      <c r="H65" s="38">
        <f t="shared" si="0"/>
        <v>-9.9999999999999978E-2</v>
      </c>
      <c r="I65" s="15"/>
    </row>
    <row r="66" spans="1:9" ht="18.75" customHeight="1" x14ac:dyDescent="0.25">
      <c r="A66" s="17" t="s">
        <v>9</v>
      </c>
      <c r="B66" s="18" t="s">
        <v>10</v>
      </c>
      <c r="C66" s="18" t="s">
        <v>124</v>
      </c>
      <c r="D66" s="19" t="s">
        <v>125</v>
      </c>
      <c r="E66" s="31" t="s">
        <v>126</v>
      </c>
      <c r="F66" s="21">
        <v>8487</v>
      </c>
      <c r="G66" s="21">
        <v>7638.3</v>
      </c>
      <c r="H66" s="40">
        <f t="shared" ref="H66:H129" si="1">IFERROR(G66/F66-1,0)</f>
        <v>-9.9999999999999978E-2</v>
      </c>
      <c r="I66" s="22" t="s">
        <v>127</v>
      </c>
    </row>
    <row r="67" spans="1:9" x14ac:dyDescent="0.25">
      <c r="A67" s="23" t="s">
        <v>9</v>
      </c>
      <c r="B67" s="16" t="s">
        <v>10</v>
      </c>
      <c r="C67" s="16" t="s">
        <v>124</v>
      </c>
      <c r="D67" s="11" t="s">
        <v>128</v>
      </c>
      <c r="E67" s="12" t="s">
        <v>30</v>
      </c>
      <c r="F67" s="14">
        <v>128</v>
      </c>
      <c r="G67" s="14">
        <v>115.2</v>
      </c>
      <c r="H67" s="38">
        <f t="shared" si="1"/>
        <v>-9.9999999999999978E-2</v>
      </c>
      <c r="I67" s="15"/>
    </row>
    <row r="68" spans="1:9" x14ac:dyDescent="0.25">
      <c r="A68" s="23" t="s">
        <v>9</v>
      </c>
      <c r="B68" s="16" t="s">
        <v>10</v>
      </c>
      <c r="C68" s="16" t="s">
        <v>124</v>
      </c>
      <c r="D68" s="11" t="s">
        <v>129</v>
      </c>
      <c r="E68" s="12" t="s">
        <v>32</v>
      </c>
      <c r="F68" s="14">
        <v>477</v>
      </c>
      <c r="G68" s="14">
        <v>429.3</v>
      </c>
      <c r="H68" s="38">
        <f t="shared" si="1"/>
        <v>-9.9999999999999978E-2</v>
      </c>
      <c r="I68" s="15"/>
    </row>
    <row r="69" spans="1:9" x14ac:dyDescent="0.25">
      <c r="A69" s="23" t="s">
        <v>9</v>
      </c>
      <c r="B69" s="16" t="s">
        <v>10</v>
      </c>
      <c r="C69" s="16" t="s">
        <v>124</v>
      </c>
      <c r="D69" s="11" t="s">
        <v>130</v>
      </c>
      <c r="E69" s="12" t="s">
        <v>131</v>
      </c>
      <c r="F69" s="14">
        <v>332</v>
      </c>
      <c r="G69" s="14">
        <v>298.8</v>
      </c>
      <c r="H69" s="38">
        <f t="shared" si="1"/>
        <v>-9.9999999999999978E-2</v>
      </c>
      <c r="I69" s="15"/>
    </row>
    <row r="70" spans="1:9" x14ac:dyDescent="0.25">
      <c r="A70" s="23" t="s">
        <v>9</v>
      </c>
      <c r="B70" s="16" t="s">
        <v>10</v>
      </c>
      <c r="C70" s="16" t="s">
        <v>124</v>
      </c>
      <c r="D70" s="11" t="s">
        <v>132</v>
      </c>
      <c r="E70" s="12" t="s">
        <v>133</v>
      </c>
      <c r="F70" s="14">
        <v>0</v>
      </c>
      <c r="G70" s="14">
        <v>0</v>
      </c>
      <c r="H70" s="38">
        <f t="shared" si="1"/>
        <v>0</v>
      </c>
      <c r="I70" s="15"/>
    </row>
    <row r="71" spans="1:9" x14ac:dyDescent="0.25">
      <c r="A71" s="23" t="s">
        <v>9</v>
      </c>
      <c r="B71" s="16" t="s">
        <v>10</v>
      </c>
      <c r="C71" s="16" t="s">
        <v>124</v>
      </c>
      <c r="D71" s="11" t="s">
        <v>134</v>
      </c>
      <c r="E71" s="12" t="s">
        <v>135</v>
      </c>
      <c r="F71" s="14">
        <v>696</v>
      </c>
      <c r="G71" s="14">
        <v>626.4</v>
      </c>
      <c r="H71" s="38">
        <f t="shared" si="1"/>
        <v>-9.9999999999999978E-2</v>
      </c>
      <c r="I71" s="15"/>
    </row>
    <row r="72" spans="1:9" x14ac:dyDescent="0.25">
      <c r="A72" s="23" t="s">
        <v>9</v>
      </c>
      <c r="B72" s="16" t="s">
        <v>10</v>
      </c>
      <c r="C72" s="16" t="s">
        <v>124</v>
      </c>
      <c r="D72" s="11" t="s">
        <v>136</v>
      </c>
      <c r="E72" s="12" t="s">
        <v>137</v>
      </c>
      <c r="F72" s="14">
        <v>74</v>
      </c>
      <c r="G72" s="14">
        <v>66.599999999999994</v>
      </c>
      <c r="H72" s="38">
        <f t="shared" si="1"/>
        <v>-0.10000000000000009</v>
      </c>
      <c r="I72" s="15"/>
    </row>
    <row r="73" spans="1:9" x14ac:dyDescent="0.25">
      <c r="A73" s="23" t="s">
        <v>9</v>
      </c>
      <c r="B73" s="16" t="s">
        <v>10</v>
      </c>
      <c r="C73" s="16" t="s">
        <v>124</v>
      </c>
      <c r="D73" s="11" t="s">
        <v>111</v>
      </c>
      <c r="E73" s="12" t="s">
        <v>138</v>
      </c>
      <c r="F73" s="14">
        <v>398</v>
      </c>
      <c r="G73" s="14">
        <v>358.2</v>
      </c>
      <c r="H73" s="38">
        <f t="shared" si="1"/>
        <v>-9.9999999999999978E-2</v>
      </c>
      <c r="I73" s="15"/>
    </row>
    <row r="74" spans="1:9" x14ac:dyDescent="0.25">
      <c r="A74" s="23" t="s">
        <v>9</v>
      </c>
      <c r="B74" s="16" t="s">
        <v>10</v>
      </c>
      <c r="C74" s="16" t="s">
        <v>124</v>
      </c>
      <c r="D74" s="11" t="s">
        <v>113</v>
      </c>
      <c r="E74" s="12" t="s">
        <v>54</v>
      </c>
      <c r="F74" s="14">
        <v>734</v>
      </c>
      <c r="G74" s="14">
        <v>660.6</v>
      </c>
      <c r="H74" s="38">
        <f t="shared" si="1"/>
        <v>-9.9999999999999978E-2</v>
      </c>
      <c r="I74" s="15"/>
    </row>
    <row r="75" spans="1:9" x14ac:dyDescent="0.25">
      <c r="A75" s="23" t="s">
        <v>9</v>
      </c>
      <c r="B75" s="16" t="s">
        <v>10</v>
      </c>
      <c r="C75" s="16" t="s">
        <v>124</v>
      </c>
      <c r="D75" s="11" t="s">
        <v>59</v>
      </c>
      <c r="E75" s="12" t="s">
        <v>60</v>
      </c>
      <c r="F75" s="14">
        <v>0</v>
      </c>
      <c r="G75" s="14">
        <v>0</v>
      </c>
      <c r="H75" s="38">
        <f t="shared" si="1"/>
        <v>0</v>
      </c>
      <c r="I75" s="15"/>
    </row>
    <row r="76" spans="1:9" x14ac:dyDescent="0.25">
      <c r="A76" s="23" t="s">
        <v>9</v>
      </c>
      <c r="B76" s="16" t="s">
        <v>10</v>
      </c>
      <c r="C76" s="16" t="s">
        <v>124</v>
      </c>
      <c r="D76" s="11" t="s">
        <v>55</v>
      </c>
      <c r="E76" s="12" t="s">
        <v>56</v>
      </c>
      <c r="F76" s="14">
        <v>0</v>
      </c>
      <c r="G76" s="14">
        <v>0</v>
      </c>
      <c r="H76" s="38">
        <f t="shared" si="1"/>
        <v>0</v>
      </c>
      <c r="I76" s="15"/>
    </row>
    <row r="77" spans="1:9" x14ac:dyDescent="0.25">
      <c r="A77" s="23" t="s">
        <v>9</v>
      </c>
      <c r="B77" s="16" t="s">
        <v>10</v>
      </c>
      <c r="C77" s="16" t="s">
        <v>124</v>
      </c>
      <c r="D77" s="11" t="s">
        <v>57</v>
      </c>
      <c r="E77" s="12" t="s">
        <v>58</v>
      </c>
      <c r="F77" s="14">
        <v>0</v>
      </c>
      <c r="G77" s="14">
        <v>0</v>
      </c>
      <c r="H77" s="38">
        <f t="shared" si="1"/>
        <v>0</v>
      </c>
      <c r="I77" s="15"/>
    </row>
    <row r="78" spans="1:9" x14ac:dyDescent="0.25">
      <c r="A78" s="23" t="s">
        <v>9</v>
      </c>
      <c r="B78" s="16" t="s">
        <v>10</v>
      </c>
      <c r="C78" s="16" t="s">
        <v>124</v>
      </c>
      <c r="D78" s="11" t="s">
        <v>61</v>
      </c>
      <c r="E78" s="12" t="s">
        <v>62</v>
      </c>
      <c r="F78" s="14">
        <v>0</v>
      </c>
      <c r="G78" s="14">
        <v>0</v>
      </c>
      <c r="H78" s="38">
        <f t="shared" si="1"/>
        <v>0</v>
      </c>
      <c r="I78" s="15"/>
    </row>
    <row r="79" spans="1:9" x14ac:dyDescent="0.25">
      <c r="A79" s="23" t="s">
        <v>9</v>
      </c>
      <c r="B79" s="16" t="s">
        <v>10</v>
      </c>
      <c r="C79" s="16" t="s">
        <v>124</v>
      </c>
      <c r="D79" s="11" t="s">
        <v>63</v>
      </c>
      <c r="E79" s="12" t="s">
        <v>64</v>
      </c>
      <c r="F79" s="14">
        <v>377</v>
      </c>
      <c r="G79" s="14">
        <v>339.3</v>
      </c>
      <c r="H79" s="38">
        <f t="shared" si="1"/>
        <v>-9.9999999999999978E-2</v>
      </c>
      <c r="I79" s="15"/>
    </row>
    <row r="80" spans="1:9" x14ac:dyDescent="0.25">
      <c r="A80" s="23" t="s">
        <v>9</v>
      </c>
      <c r="B80" s="16" t="s">
        <v>10</v>
      </c>
      <c r="C80" s="16" t="s">
        <v>124</v>
      </c>
      <c r="D80" s="11" t="s">
        <v>65</v>
      </c>
      <c r="E80" s="12" t="s">
        <v>66</v>
      </c>
      <c r="F80" s="14">
        <v>524</v>
      </c>
      <c r="G80" s="14">
        <v>471.6</v>
      </c>
      <c r="H80" s="38">
        <f t="shared" si="1"/>
        <v>-9.9999999999999978E-2</v>
      </c>
      <c r="I80" s="15"/>
    </row>
    <row r="81" spans="1:9" x14ac:dyDescent="0.25">
      <c r="A81" s="23" t="s">
        <v>9</v>
      </c>
      <c r="B81" s="16" t="s">
        <v>10</v>
      </c>
      <c r="C81" s="16" t="s">
        <v>124</v>
      </c>
      <c r="D81" s="11" t="s">
        <v>118</v>
      </c>
      <c r="E81" s="12" t="s">
        <v>119</v>
      </c>
      <c r="F81" s="14">
        <v>928</v>
      </c>
      <c r="G81" s="14">
        <v>835.2</v>
      </c>
      <c r="H81" s="38">
        <f t="shared" si="1"/>
        <v>-9.9999999999999978E-2</v>
      </c>
      <c r="I81" s="15"/>
    </row>
    <row r="82" spans="1:9" x14ac:dyDescent="0.25">
      <c r="A82" s="23" t="s">
        <v>9</v>
      </c>
      <c r="B82" s="16" t="s">
        <v>10</v>
      </c>
      <c r="C82" s="16" t="s">
        <v>124</v>
      </c>
      <c r="D82" s="11" t="s">
        <v>120</v>
      </c>
      <c r="E82" s="12" t="s">
        <v>139</v>
      </c>
      <c r="F82" s="14">
        <v>1227</v>
      </c>
      <c r="G82" s="14">
        <v>1104.3</v>
      </c>
      <c r="H82" s="38">
        <f t="shared" si="1"/>
        <v>-0.10000000000000009</v>
      </c>
      <c r="I82" s="15"/>
    </row>
    <row r="83" spans="1:9" x14ac:dyDescent="0.25">
      <c r="A83" s="23" t="s">
        <v>9</v>
      </c>
      <c r="B83" s="16" t="s">
        <v>10</v>
      </c>
      <c r="C83" s="16" t="s">
        <v>124</v>
      </c>
      <c r="D83" s="11" t="s">
        <v>140</v>
      </c>
      <c r="E83" s="12" t="s">
        <v>141</v>
      </c>
      <c r="F83" s="14">
        <v>394</v>
      </c>
      <c r="G83" s="14">
        <v>354.6</v>
      </c>
      <c r="H83" s="38">
        <f t="shared" si="1"/>
        <v>-9.9999999999999978E-2</v>
      </c>
      <c r="I83" s="15"/>
    </row>
    <row r="84" spans="1:9" x14ac:dyDescent="0.25">
      <c r="A84" s="23" t="s">
        <v>9</v>
      </c>
      <c r="B84" s="16" t="s">
        <v>10</v>
      </c>
      <c r="C84" s="16" t="s">
        <v>124</v>
      </c>
      <c r="D84" s="11" t="s">
        <v>71</v>
      </c>
      <c r="E84" s="12" t="s">
        <v>142</v>
      </c>
      <c r="F84" s="14">
        <v>155</v>
      </c>
      <c r="G84" s="14">
        <v>139.5</v>
      </c>
      <c r="H84" s="38">
        <f t="shared" si="1"/>
        <v>-9.9999999999999978E-2</v>
      </c>
      <c r="I84" s="15"/>
    </row>
    <row r="85" spans="1:9" x14ac:dyDescent="0.25">
      <c r="A85" s="23" t="s">
        <v>9</v>
      </c>
      <c r="B85" s="16" t="s">
        <v>10</v>
      </c>
      <c r="C85" s="16" t="s">
        <v>124</v>
      </c>
      <c r="D85" s="11" t="s">
        <v>87</v>
      </c>
      <c r="E85" s="12" t="s">
        <v>88</v>
      </c>
      <c r="F85" s="14">
        <v>344</v>
      </c>
      <c r="G85" s="14">
        <v>309.60000000000002</v>
      </c>
      <c r="H85" s="38">
        <f t="shared" si="1"/>
        <v>-9.9999999999999978E-2</v>
      </c>
      <c r="I85" s="15"/>
    </row>
    <row r="86" spans="1:9" x14ac:dyDescent="0.25">
      <c r="A86" s="23" t="s">
        <v>9</v>
      </c>
      <c r="B86" s="16" t="s">
        <v>10</v>
      </c>
      <c r="C86" s="16" t="s">
        <v>124</v>
      </c>
      <c r="D86" s="11" t="s">
        <v>89</v>
      </c>
      <c r="E86" s="12" t="s">
        <v>143</v>
      </c>
      <c r="F86" s="14">
        <v>82</v>
      </c>
      <c r="G86" s="14">
        <v>73.8</v>
      </c>
      <c r="H86" s="38">
        <f t="shared" si="1"/>
        <v>-0.10000000000000009</v>
      </c>
      <c r="I86" s="15"/>
    </row>
    <row r="87" spans="1:9" x14ac:dyDescent="0.25">
      <c r="A87" s="23" t="s">
        <v>9</v>
      </c>
      <c r="B87" s="16" t="s">
        <v>10</v>
      </c>
      <c r="C87" s="16" t="s">
        <v>124</v>
      </c>
      <c r="D87" s="11" t="s">
        <v>91</v>
      </c>
      <c r="E87" s="12" t="s">
        <v>144</v>
      </c>
      <c r="F87" s="14">
        <v>82</v>
      </c>
      <c r="G87" s="14">
        <v>73.8</v>
      </c>
      <c r="H87" s="38">
        <f t="shared" si="1"/>
        <v>-0.10000000000000009</v>
      </c>
      <c r="I87" s="15"/>
    </row>
    <row r="88" spans="1:9" x14ac:dyDescent="0.25">
      <c r="A88" s="23" t="s">
        <v>9</v>
      </c>
      <c r="B88" s="16" t="s">
        <v>10</v>
      </c>
      <c r="C88" s="16" t="s">
        <v>124</v>
      </c>
      <c r="D88" s="11" t="s">
        <v>93</v>
      </c>
      <c r="E88" s="12" t="s">
        <v>94</v>
      </c>
      <c r="F88" s="14">
        <v>125</v>
      </c>
      <c r="G88" s="14">
        <v>112.5</v>
      </c>
      <c r="H88" s="38">
        <f t="shared" si="1"/>
        <v>-9.9999999999999978E-2</v>
      </c>
      <c r="I88" s="15"/>
    </row>
    <row r="89" spans="1:9" x14ac:dyDescent="0.25">
      <c r="A89" s="23" t="s">
        <v>9</v>
      </c>
      <c r="B89" s="16" t="s">
        <v>10</v>
      </c>
      <c r="C89" s="16" t="s">
        <v>124</v>
      </c>
      <c r="D89" s="11" t="s">
        <v>97</v>
      </c>
      <c r="E89" s="12" t="s">
        <v>98</v>
      </c>
      <c r="F89" s="14">
        <v>995</v>
      </c>
      <c r="G89" s="14">
        <v>895.5</v>
      </c>
      <c r="H89" s="38">
        <f t="shared" si="1"/>
        <v>-9.9999999999999978E-2</v>
      </c>
      <c r="I89" s="15"/>
    </row>
    <row r="90" spans="1:9" x14ac:dyDescent="0.25">
      <c r="A90" s="17" t="s">
        <v>9</v>
      </c>
      <c r="B90" s="18" t="s">
        <v>10</v>
      </c>
      <c r="C90" s="18" t="s">
        <v>145</v>
      </c>
      <c r="D90" s="19" t="s">
        <v>146</v>
      </c>
      <c r="E90" s="31" t="s">
        <v>147</v>
      </c>
      <c r="F90" s="21">
        <v>10149</v>
      </c>
      <c r="G90" s="21">
        <v>9134.1</v>
      </c>
      <c r="H90" s="40">
        <f t="shared" si="1"/>
        <v>-9.9999999999999978E-2</v>
      </c>
      <c r="I90" s="22" t="s">
        <v>127</v>
      </c>
    </row>
    <row r="91" spans="1:9" x14ac:dyDescent="0.25">
      <c r="A91" s="23" t="s">
        <v>9</v>
      </c>
      <c r="B91" s="16" t="s">
        <v>10</v>
      </c>
      <c r="C91" s="16" t="s">
        <v>145</v>
      </c>
      <c r="D91" s="11" t="s">
        <v>128</v>
      </c>
      <c r="E91" s="12" t="s">
        <v>30</v>
      </c>
      <c r="F91" s="14">
        <v>128</v>
      </c>
      <c r="G91" s="14">
        <v>115.2</v>
      </c>
      <c r="H91" s="38">
        <f t="shared" si="1"/>
        <v>-9.9999999999999978E-2</v>
      </c>
      <c r="I91" s="15"/>
    </row>
    <row r="92" spans="1:9" x14ac:dyDescent="0.25">
      <c r="A92" s="23" t="s">
        <v>9</v>
      </c>
      <c r="B92" s="16" t="s">
        <v>10</v>
      </c>
      <c r="C92" s="16" t="s">
        <v>145</v>
      </c>
      <c r="D92" s="11" t="s">
        <v>129</v>
      </c>
      <c r="E92" s="12" t="s">
        <v>32</v>
      </c>
      <c r="F92" s="14">
        <v>477</v>
      </c>
      <c r="G92" s="14">
        <v>429.3</v>
      </c>
      <c r="H92" s="38">
        <f t="shared" si="1"/>
        <v>-9.9999999999999978E-2</v>
      </c>
      <c r="I92" s="15"/>
    </row>
    <row r="93" spans="1:9" x14ac:dyDescent="0.25">
      <c r="A93" s="23" t="s">
        <v>9</v>
      </c>
      <c r="B93" s="16" t="s">
        <v>10</v>
      </c>
      <c r="C93" s="16" t="s">
        <v>145</v>
      </c>
      <c r="D93" s="11" t="s">
        <v>130</v>
      </c>
      <c r="E93" s="12" t="s">
        <v>131</v>
      </c>
      <c r="F93" s="14">
        <v>332</v>
      </c>
      <c r="G93" s="14">
        <v>298.8</v>
      </c>
      <c r="H93" s="38">
        <f t="shared" si="1"/>
        <v>-9.9999999999999978E-2</v>
      </c>
      <c r="I93" s="15"/>
    </row>
    <row r="94" spans="1:9" x14ac:dyDescent="0.25">
      <c r="A94" s="23" t="s">
        <v>9</v>
      </c>
      <c r="B94" s="16" t="s">
        <v>10</v>
      </c>
      <c r="C94" s="16" t="s">
        <v>145</v>
      </c>
      <c r="D94" s="11" t="s">
        <v>113</v>
      </c>
      <c r="E94" s="12" t="s">
        <v>148</v>
      </c>
      <c r="F94" s="14">
        <v>734</v>
      </c>
      <c r="G94" s="14">
        <v>660.6</v>
      </c>
      <c r="H94" s="38">
        <f t="shared" si="1"/>
        <v>-9.9999999999999978E-2</v>
      </c>
      <c r="I94" s="15"/>
    </row>
    <row r="95" spans="1:9" x14ac:dyDescent="0.25">
      <c r="A95" s="23" t="s">
        <v>9</v>
      </c>
      <c r="B95" s="16" t="s">
        <v>10</v>
      </c>
      <c r="C95" s="16" t="s">
        <v>145</v>
      </c>
      <c r="D95" s="11" t="s">
        <v>59</v>
      </c>
      <c r="E95" s="12" t="s">
        <v>60</v>
      </c>
      <c r="F95" s="14">
        <v>0</v>
      </c>
      <c r="G95" s="14">
        <v>0</v>
      </c>
      <c r="H95" s="38">
        <f t="shared" si="1"/>
        <v>0</v>
      </c>
      <c r="I95" s="15"/>
    </row>
    <row r="96" spans="1:9" x14ac:dyDescent="0.25">
      <c r="A96" s="23" t="s">
        <v>9</v>
      </c>
      <c r="B96" s="16" t="s">
        <v>10</v>
      </c>
      <c r="C96" s="16" t="s">
        <v>145</v>
      </c>
      <c r="D96" s="11" t="s">
        <v>55</v>
      </c>
      <c r="E96" s="12" t="s">
        <v>56</v>
      </c>
      <c r="F96" s="14">
        <v>0</v>
      </c>
      <c r="G96" s="14">
        <v>0</v>
      </c>
      <c r="H96" s="38">
        <f t="shared" si="1"/>
        <v>0</v>
      </c>
      <c r="I96" s="15"/>
    </row>
    <row r="97" spans="1:9" x14ac:dyDescent="0.25">
      <c r="A97" s="23" t="s">
        <v>9</v>
      </c>
      <c r="B97" s="16" t="s">
        <v>10</v>
      </c>
      <c r="C97" s="16" t="s">
        <v>145</v>
      </c>
      <c r="D97" s="11" t="s">
        <v>57</v>
      </c>
      <c r="E97" s="12" t="s">
        <v>58</v>
      </c>
      <c r="F97" s="14">
        <v>0</v>
      </c>
      <c r="G97" s="14">
        <v>0</v>
      </c>
      <c r="H97" s="38">
        <f t="shared" si="1"/>
        <v>0</v>
      </c>
      <c r="I97" s="15"/>
    </row>
    <row r="98" spans="1:9" x14ac:dyDescent="0.25">
      <c r="A98" s="23" t="s">
        <v>9</v>
      </c>
      <c r="B98" s="16" t="s">
        <v>10</v>
      </c>
      <c r="C98" s="16" t="s">
        <v>145</v>
      </c>
      <c r="D98" s="11" t="s">
        <v>61</v>
      </c>
      <c r="E98" s="12" t="s">
        <v>62</v>
      </c>
      <c r="F98" s="14">
        <v>0</v>
      </c>
      <c r="G98" s="14">
        <v>0</v>
      </c>
      <c r="H98" s="38">
        <f t="shared" si="1"/>
        <v>0</v>
      </c>
      <c r="I98" s="15"/>
    </row>
    <row r="99" spans="1:9" x14ac:dyDescent="0.25">
      <c r="A99" s="23" t="s">
        <v>9</v>
      </c>
      <c r="B99" s="16" t="s">
        <v>10</v>
      </c>
      <c r="C99" s="16" t="s">
        <v>145</v>
      </c>
      <c r="D99" s="11" t="s">
        <v>63</v>
      </c>
      <c r="E99" s="12" t="s">
        <v>64</v>
      </c>
      <c r="F99" s="14">
        <v>377</v>
      </c>
      <c r="G99" s="14">
        <v>339.3</v>
      </c>
      <c r="H99" s="38">
        <f t="shared" si="1"/>
        <v>-9.9999999999999978E-2</v>
      </c>
      <c r="I99" s="15"/>
    </row>
    <row r="100" spans="1:9" x14ac:dyDescent="0.25">
      <c r="A100" s="23" t="s">
        <v>9</v>
      </c>
      <c r="B100" s="16" t="s">
        <v>10</v>
      </c>
      <c r="C100" s="16" t="s">
        <v>145</v>
      </c>
      <c r="D100" s="11" t="s">
        <v>65</v>
      </c>
      <c r="E100" s="12" t="s">
        <v>66</v>
      </c>
      <c r="F100" s="14">
        <v>524</v>
      </c>
      <c r="G100" s="14">
        <v>471.6</v>
      </c>
      <c r="H100" s="38">
        <f t="shared" si="1"/>
        <v>-9.9999999999999978E-2</v>
      </c>
      <c r="I100" s="15"/>
    </row>
    <row r="101" spans="1:9" x14ac:dyDescent="0.25">
      <c r="A101" s="23" t="s">
        <v>9</v>
      </c>
      <c r="B101" s="16" t="s">
        <v>10</v>
      </c>
      <c r="C101" s="16" t="s">
        <v>145</v>
      </c>
      <c r="D101" s="11" t="s">
        <v>149</v>
      </c>
      <c r="E101" s="12" t="s">
        <v>150</v>
      </c>
      <c r="F101" s="14">
        <v>767</v>
      </c>
      <c r="G101" s="14">
        <v>690.3</v>
      </c>
      <c r="H101" s="38">
        <f t="shared" si="1"/>
        <v>-0.10000000000000009</v>
      </c>
      <c r="I101" s="15"/>
    </row>
    <row r="102" spans="1:9" x14ac:dyDescent="0.25">
      <c r="A102" s="23" t="s">
        <v>9</v>
      </c>
      <c r="B102" s="16" t="s">
        <v>10</v>
      </c>
      <c r="C102" s="16" t="s">
        <v>145</v>
      </c>
      <c r="D102" s="11" t="s">
        <v>151</v>
      </c>
      <c r="E102" s="12" t="s">
        <v>119</v>
      </c>
      <c r="F102" s="14">
        <v>1020</v>
      </c>
      <c r="G102" s="14">
        <v>918</v>
      </c>
      <c r="H102" s="38">
        <f t="shared" si="1"/>
        <v>-9.9999999999999978E-2</v>
      </c>
      <c r="I102" s="15"/>
    </row>
    <row r="103" spans="1:9" x14ac:dyDescent="0.25">
      <c r="A103" s="23" t="s">
        <v>9</v>
      </c>
      <c r="B103" s="16" t="s">
        <v>10</v>
      </c>
      <c r="C103" s="16" t="s">
        <v>145</v>
      </c>
      <c r="D103" s="11" t="s">
        <v>152</v>
      </c>
      <c r="E103" s="12" t="s">
        <v>139</v>
      </c>
      <c r="F103" s="14">
        <v>1227</v>
      </c>
      <c r="G103" s="14">
        <v>1104.3</v>
      </c>
      <c r="H103" s="38">
        <f t="shared" si="1"/>
        <v>-0.10000000000000009</v>
      </c>
      <c r="I103" s="15"/>
    </row>
    <row r="104" spans="1:9" x14ac:dyDescent="0.25">
      <c r="A104" s="23" t="s">
        <v>9</v>
      </c>
      <c r="B104" s="16" t="s">
        <v>10</v>
      </c>
      <c r="C104" s="16" t="s">
        <v>145</v>
      </c>
      <c r="D104" s="11" t="s">
        <v>140</v>
      </c>
      <c r="E104" s="12" t="s">
        <v>141</v>
      </c>
      <c r="F104" s="14">
        <v>394</v>
      </c>
      <c r="G104" s="14">
        <v>354.6</v>
      </c>
      <c r="H104" s="38">
        <f t="shared" si="1"/>
        <v>-9.9999999999999978E-2</v>
      </c>
      <c r="I104" s="15"/>
    </row>
    <row r="105" spans="1:9" x14ac:dyDescent="0.25">
      <c r="A105" s="23" t="s">
        <v>9</v>
      </c>
      <c r="B105" s="16" t="s">
        <v>10</v>
      </c>
      <c r="C105" s="16" t="s">
        <v>145</v>
      </c>
      <c r="D105" s="11" t="s">
        <v>71</v>
      </c>
      <c r="E105" s="12" t="s">
        <v>142</v>
      </c>
      <c r="F105" s="14">
        <v>155</v>
      </c>
      <c r="G105" s="14">
        <v>139.5</v>
      </c>
      <c r="H105" s="38">
        <f t="shared" si="1"/>
        <v>-9.9999999999999978E-2</v>
      </c>
      <c r="I105" s="15"/>
    </row>
    <row r="106" spans="1:9" x14ac:dyDescent="0.25">
      <c r="A106" s="23" t="s">
        <v>9</v>
      </c>
      <c r="B106" s="16" t="s">
        <v>10</v>
      </c>
      <c r="C106" s="16" t="s">
        <v>145</v>
      </c>
      <c r="D106" s="11" t="s">
        <v>87</v>
      </c>
      <c r="E106" s="12" t="s">
        <v>88</v>
      </c>
      <c r="F106" s="14">
        <v>344</v>
      </c>
      <c r="G106" s="14">
        <v>309.60000000000002</v>
      </c>
      <c r="H106" s="38">
        <f t="shared" si="1"/>
        <v>-9.9999999999999978E-2</v>
      </c>
      <c r="I106" s="15"/>
    </row>
    <row r="107" spans="1:9" x14ac:dyDescent="0.25">
      <c r="A107" s="23" t="s">
        <v>9</v>
      </c>
      <c r="B107" s="16" t="s">
        <v>10</v>
      </c>
      <c r="C107" s="16" t="s">
        <v>145</v>
      </c>
      <c r="D107" s="11" t="s">
        <v>89</v>
      </c>
      <c r="E107" s="12" t="s">
        <v>143</v>
      </c>
      <c r="F107" s="14">
        <v>82</v>
      </c>
      <c r="G107" s="14">
        <v>73.8</v>
      </c>
      <c r="H107" s="38">
        <f t="shared" si="1"/>
        <v>-0.10000000000000009</v>
      </c>
      <c r="I107" s="15"/>
    </row>
    <row r="108" spans="1:9" x14ac:dyDescent="0.25">
      <c r="A108" s="23" t="s">
        <v>9</v>
      </c>
      <c r="B108" s="16" t="s">
        <v>10</v>
      </c>
      <c r="C108" s="16" t="s">
        <v>145</v>
      </c>
      <c r="D108" s="11" t="s">
        <v>91</v>
      </c>
      <c r="E108" s="12" t="s">
        <v>144</v>
      </c>
      <c r="F108" s="14">
        <v>82</v>
      </c>
      <c r="G108" s="14">
        <v>73.8</v>
      </c>
      <c r="H108" s="38">
        <f t="shared" si="1"/>
        <v>-0.10000000000000009</v>
      </c>
      <c r="I108" s="15"/>
    </row>
    <row r="109" spans="1:9" x14ac:dyDescent="0.25">
      <c r="A109" s="23" t="s">
        <v>9</v>
      </c>
      <c r="B109" s="16" t="s">
        <v>10</v>
      </c>
      <c r="C109" s="16" t="s">
        <v>145</v>
      </c>
      <c r="D109" s="11" t="s">
        <v>93</v>
      </c>
      <c r="E109" s="12" t="s">
        <v>94</v>
      </c>
      <c r="F109" s="14">
        <v>125</v>
      </c>
      <c r="G109" s="14">
        <v>112.5</v>
      </c>
      <c r="H109" s="38">
        <f t="shared" si="1"/>
        <v>-9.9999999999999978E-2</v>
      </c>
      <c r="I109" s="15"/>
    </row>
    <row r="110" spans="1:9" x14ac:dyDescent="0.25">
      <c r="A110" s="23" t="s">
        <v>9</v>
      </c>
      <c r="B110" s="16" t="s">
        <v>10</v>
      </c>
      <c r="C110" s="16" t="s">
        <v>145</v>
      </c>
      <c r="D110" s="11" t="s">
        <v>97</v>
      </c>
      <c r="E110" s="12" t="s">
        <v>98</v>
      </c>
      <c r="F110" s="14">
        <v>995</v>
      </c>
      <c r="G110" s="14">
        <v>895.5</v>
      </c>
      <c r="H110" s="38">
        <f t="shared" si="1"/>
        <v>-9.9999999999999978E-2</v>
      </c>
      <c r="I110" s="15"/>
    </row>
    <row r="111" spans="1:9" x14ac:dyDescent="0.25">
      <c r="A111" s="17" t="s">
        <v>9</v>
      </c>
      <c r="B111" s="18" t="s">
        <v>10</v>
      </c>
      <c r="C111" s="18" t="s">
        <v>153</v>
      </c>
      <c r="D111" s="19" t="s">
        <v>154</v>
      </c>
      <c r="E111" s="20" t="s">
        <v>155</v>
      </c>
      <c r="F111" s="21">
        <v>2140</v>
      </c>
      <c r="G111" s="21">
        <v>1926</v>
      </c>
      <c r="H111" s="40">
        <f t="shared" si="1"/>
        <v>-9.9999999999999978E-2</v>
      </c>
      <c r="I111" s="22" t="s">
        <v>156</v>
      </c>
    </row>
    <row r="112" spans="1:9" x14ac:dyDescent="0.25">
      <c r="A112" s="23" t="s">
        <v>9</v>
      </c>
      <c r="B112" s="16" t="s">
        <v>10</v>
      </c>
      <c r="C112" s="16" t="s">
        <v>153</v>
      </c>
      <c r="D112" s="11" t="s">
        <v>157</v>
      </c>
      <c r="E112" s="12" t="s">
        <v>158</v>
      </c>
      <c r="F112" s="14">
        <v>486</v>
      </c>
      <c r="G112" s="14">
        <v>437.4</v>
      </c>
      <c r="H112" s="38">
        <f t="shared" si="1"/>
        <v>-0.10000000000000009</v>
      </c>
      <c r="I112" s="15"/>
    </row>
    <row r="113" spans="1:9" x14ac:dyDescent="0.25">
      <c r="A113" s="23" t="s">
        <v>9</v>
      </c>
      <c r="B113" s="16" t="s">
        <v>10</v>
      </c>
      <c r="C113" s="16" t="s">
        <v>153</v>
      </c>
      <c r="D113" s="11" t="s">
        <v>159</v>
      </c>
      <c r="E113" s="12" t="s">
        <v>160</v>
      </c>
      <c r="F113" s="14">
        <v>486</v>
      </c>
      <c r="G113" s="14">
        <v>437.4</v>
      </c>
      <c r="H113" s="38">
        <f t="shared" si="1"/>
        <v>-0.10000000000000009</v>
      </c>
      <c r="I113" s="15"/>
    </row>
    <row r="114" spans="1:9" x14ac:dyDescent="0.25">
      <c r="A114" s="23" t="s">
        <v>9</v>
      </c>
      <c r="B114" s="16" t="s">
        <v>10</v>
      </c>
      <c r="C114" s="16" t="s">
        <v>153</v>
      </c>
      <c r="D114" s="11" t="s">
        <v>161</v>
      </c>
      <c r="E114" s="12" t="s">
        <v>162</v>
      </c>
      <c r="F114" s="14">
        <v>156</v>
      </c>
      <c r="G114" s="14">
        <v>140.4</v>
      </c>
      <c r="H114" s="38">
        <f t="shared" si="1"/>
        <v>-9.9999999999999978E-2</v>
      </c>
      <c r="I114" s="15"/>
    </row>
    <row r="115" spans="1:9" x14ac:dyDescent="0.25">
      <c r="A115" s="23" t="s">
        <v>9</v>
      </c>
      <c r="B115" s="16" t="s">
        <v>10</v>
      </c>
      <c r="C115" s="16" t="s">
        <v>153</v>
      </c>
      <c r="D115" s="11" t="s">
        <v>59</v>
      </c>
      <c r="E115" s="12" t="s">
        <v>60</v>
      </c>
      <c r="F115" s="14">
        <v>0</v>
      </c>
      <c r="G115" s="14">
        <v>0</v>
      </c>
      <c r="H115" s="38">
        <f t="shared" si="1"/>
        <v>0</v>
      </c>
      <c r="I115" s="15"/>
    </row>
    <row r="116" spans="1:9" x14ac:dyDescent="0.25">
      <c r="A116" s="23" t="s">
        <v>9</v>
      </c>
      <c r="B116" s="16" t="s">
        <v>10</v>
      </c>
      <c r="C116" s="16" t="s">
        <v>153</v>
      </c>
      <c r="D116" s="11" t="s">
        <v>55</v>
      </c>
      <c r="E116" s="12" t="s">
        <v>56</v>
      </c>
      <c r="F116" s="14">
        <v>0</v>
      </c>
      <c r="G116" s="14">
        <v>0</v>
      </c>
      <c r="H116" s="38">
        <f t="shared" si="1"/>
        <v>0</v>
      </c>
      <c r="I116" s="15"/>
    </row>
    <row r="117" spans="1:9" x14ac:dyDescent="0.25">
      <c r="A117" s="23" t="s">
        <v>9</v>
      </c>
      <c r="B117" s="16" t="s">
        <v>10</v>
      </c>
      <c r="C117" s="16" t="s">
        <v>153</v>
      </c>
      <c r="D117" s="11" t="s">
        <v>57</v>
      </c>
      <c r="E117" s="12" t="s">
        <v>58</v>
      </c>
      <c r="F117" s="14">
        <v>0</v>
      </c>
      <c r="G117" s="14">
        <v>0</v>
      </c>
      <c r="H117" s="38">
        <f t="shared" si="1"/>
        <v>0</v>
      </c>
      <c r="I117" s="15"/>
    </row>
    <row r="118" spans="1:9" x14ac:dyDescent="0.25">
      <c r="A118" s="23" t="s">
        <v>9</v>
      </c>
      <c r="B118" s="16" t="s">
        <v>10</v>
      </c>
      <c r="C118" s="16" t="s">
        <v>153</v>
      </c>
      <c r="D118" s="11" t="s">
        <v>61</v>
      </c>
      <c r="E118" s="12" t="s">
        <v>62</v>
      </c>
      <c r="F118" s="14">
        <v>0</v>
      </c>
      <c r="G118" s="14">
        <v>0</v>
      </c>
      <c r="H118" s="38">
        <f t="shared" si="1"/>
        <v>0</v>
      </c>
      <c r="I118" s="15"/>
    </row>
    <row r="119" spans="1:9" x14ac:dyDescent="0.25">
      <c r="A119" s="23" t="s">
        <v>9</v>
      </c>
      <c r="B119" s="16" t="s">
        <v>10</v>
      </c>
      <c r="C119" s="16" t="s">
        <v>153</v>
      </c>
      <c r="D119" s="11" t="s">
        <v>65</v>
      </c>
      <c r="E119" s="12" t="s">
        <v>66</v>
      </c>
      <c r="F119" s="14">
        <v>524</v>
      </c>
      <c r="G119" s="14">
        <v>471.6</v>
      </c>
      <c r="H119" s="38">
        <f t="shared" si="1"/>
        <v>-9.9999999999999978E-2</v>
      </c>
      <c r="I119" s="15"/>
    </row>
    <row r="120" spans="1:9" x14ac:dyDescent="0.25">
      <c r="A120" s="23" t="s">
        <v>9</v>
      </c>
      <c r="B120" s="16" t="s">
        <v>10</v>
      </c>
      <c r="C120" s="16" t="s">
        <v>153</v>
      </c>
      <c r="D120" s="11" t="s">
        <v>163</v>
      </c>
      <c r="E120" s="12" t="s">
        <v>164</v>
      </c>
      <c r="F120" s="14">
        <v>255</v>
      </c>
      <c r="G120" s="14">
        <v>229.5</v>
      </c>
      <c r="H120" s="38">
        <f t="shared" si="1"/>
        <v>-9.9999999999999978E-2</v>
      </c>
      <c r="I120" s="15"/>
    </row>
    <row r="121" spans="1:9" x14ac:dyDescent="0.25">
      <c r="A121" s="17" t="s">
        <v>9</v>
      </c>
      <c r="B121" s="18" t="s">
        <v>10</v>
      </c>
      <c r="C121" s="18" t="s">
        <v>165</v>
      </c>
      <c r="D121" s="19" t="s">
        <v>166</v>
      </c>
      <c r="E121" s="20" t="s">
        <v>167</v>
      </c>
      <c r="F121" s="21">
        <v>3056</v>
      </c>
      <c r="G121" s="21">
        <v>2750.4</v>
      </c>
      <c r="H121" s="40">
        <f t="shared" si="1"/>
        <v>-9.9999999999999978E-2</v>
      </c>
      <c r="I121" s="22" t="s">
        <v>168</v>
      </c>
    </row>
    <row r="122" spans="1:9" x14ac:dyDescent="0.25">
      <c r="A122" s="23" t="s">
        <v>9</v>
      </c>
      <c r="B122" s="16" t="s">
        <v>10</v>
      </c>
      <c r="C122" s="16" t="s">
        <v>165</v>
      </c>
      <c r="D122" s="11" t="s">
        <v>169</v>
      </c>
      <c r="E122" s="12" t="s">
        <v>170</v>
      </c>
      <c r="F122" s="14">
        <v>108</v>
      </c>
      <c r="G122" s="14">
        <v>97.2</v>
      </c>
      <c r="H122" s="38">
        <f t="shared" si="1"/>
        <v>-9.9999999999999978E-2</v>
      </c>
      <c r="I122" s="15"/>
    </row>
    <row r="123" spans="1:9" x14ac:dyDescent="0.25">
      <c r="A123" s="23" t="s">
        <v>9</v>
      </c>
      <c r="B123" s="16" t="s">
        <v>10</v>
      </c>
      <c r="C123" s="16" t="s">
        <v>165</v>
      </c>
      <c r="D123" s="11" t="s">
        <v>171</v>
      </c>
      <c r="E123" s="12" t="s">
        <v>172</v>
      </c>
      <c r="F123" s="14">
        <v>696</v>
      </c>
      <c r="G123" s="14">
        <v>626.4</v>
      </c>
      <c r="H123" s="38">
        <f t="shared" si="1"/>
        <v>-9.9999999999999978E-2</v>
      </c>
      <c r="I123" s="15"/>
    </row>
    <row r="124" spans="1:9" x14ac:dyDescent="0.25">
      <c r="A124" s="23" t="s">
        <v>9</v>
      </c>
      <c r="B124" s="16" t="s">
        <v>10</v>
      </c>
      <c r="C124" s="16" t="s">
        <v>165</v>
      </c>
      <c r="D124" s="11" t="s">
        <v>173</v>
      </c>
      <c r="E124" s="12" t="s">
        <v>174</v>
      </c>
      <c r="F124" s="14">
        <v>530</v>
      </c>
      <c r="G124" s="14">
        <v>477</v>
      </c>
      <c r="H124" s="38">
        <f t="shared" si="1"/>
        <v>-9.9999999999999978E-2</v>
      </c>
      <c r="I124" s="15"/>
    </row>
    <row r="125" spans="1:9" x14ac:dyDescent="0.25">
      <c r="A125" s="23" t="s">
        <v>9</v>
      </c>
      <c r="B125" s="16" t="s">
        <v>10</v>
      </c>
      <c r="C125" s="16" t="s">
        <v>165</v>
      </c>
      <c r="D125" s="11" t="s">
        <v>59</v>
      </c>
      <c r="E125" s="12" t="s">
        <v>60</v>
      </c>
      <c r="F125" s="14">
        <v>0</v>
      </c>
      <c r="G125" s="14">
        <v>0</v>
      </c>
      <c r="H125" s="38">
        <f t="shared" si="1"/>
        <v>0</v>
      </c>
      <c r="I125" s="15"/>
    </row>
    <row r="126" spans="1:9" x14ac:dyDescent="0.25">
      <c r="A126" s="23" t="s">
        <v>9</v>
      </c>
      <c r="B126" s="16" t="s">
        <v>10</v>
      </c>
      <c r="C126" s="16" t="s">
        <v>165</v>
      </c>
      <c r="D126" s="11" t="s">
        <v>55</v>
      </c>
      <c r="E126" s="12" t="s">
        <v>56</v>
      </c>
      <c r="F126" s="14">
        <v>0</v>
      </c>
      <c r="G126" s="14">
        <v>0</v>
      </c>
      <c r="H126" s="38">
        <f t="shared" si="1"/>
        <v>0</v>
      </c>
      <c r="I126" s="15"/>
    </row>
    <row r="127" spans="1:9" x14ac:dyDescent="0.25">
      <c r="A127" s="23" t="s">
        <v>9</v>
      </c>
      <c r="B127" s="16" t="s">
        <v>10</v>
      </c>
      <c r="C127" s="16" t="s">
        <v>165</v>
      </c>
      <c r="D127" s="11" t="s">
        <v>57</v>
      </c>
      <c r="E127" s="12" t="s">
        <v>58</v>
      </c>
      <c r="F127" s="14">
        <v>0</v>
      </c>
      <c r="G127" s="14">
        <v>0</v>
      </c>
      <c r="H127" s="38">
        <f t="shared" si="1"/>
        <v>0</v>
      </c>
      <c r="I127" s="15"/>
    </row>
    <row r="128" spans="1:9" x14ac:dyDescent="0.25">
      <c r="A128" s="23" t="s">
        <v>9</v>
      </c>
      <c r="B128" s="16" t="s">
        <v>10</v>
      </c>
      <c r="C128" s="16" t="s">
        <v>165</v>
      </c>
      <c r="D128" s="11" t="s">
        <v>65</v>
      </c>
      <c r="E128" s="12" t="s">
        <v>66</v>
      </c>
      <c r="F128" s="14">
        <v>524</v>
      </c>
      <c r="G128" s="14">
        <v>471.6</v>
      </c>
      <c r="H128" s="38">
        <f t="shared" si="1"/>
        <v>-9.9999999999999978E-2</v>
      </c>
      <c r="I128" s="15"/>
    </row>
    <row r="129" spans="1:9" x14ac:dyDescent="0.25">
      <c r="A129" s="23" t="s">
        <v>9</v>
      </c>
      <c r="B129" s="16" t="s">
        <v>10</v>
      </c>
      <c r="C129" s="16" t="s">
        <v>165</v>
      </c>
      <c r="D129" s="11" t="s">
        <v>175</v>
      </c>
      <c r="E129" s="12" t="s">
        <v>176</v>
      </c>
      <c r="F129" s="14">
        <v>131</v>
      </c>
      <c r="G129" s="14">
        <v>117.9</v>
      </c>
      <c r="H129" s="38">
        <f t="shared" si="1"/>
        <v>-9.9999999999999978E-2</v>
      </c>
      <c r="I129" s="15"/>
    </row>
    <row r="130" spans="1:9" x14ac:dyDescent="0.25">
      <c r="A130" s="23" t="s">
        <v>9</v>
      </c>
      <c r="B130" s="16" t="s">
        <v>10</v>
      </c>
      <c r="C130" s="16" t="s">
        <v>165</v>
      </c>
      <c r="D130" s="11" t="s">
        <v>71</v>
      </c>
      <c r="E130" s="12" t="s">
        <v>177</v>
      </c>
      <c r="F130" s="14">
        <v>155</v>
      </c>
      <c r="G130" s="14">
        <v>139.5</v>
      </c>
      <c r="H130" s="38">
        <f t="shared" ref="H130:H193" si="2">IFERROR(G130/F130-1,0)</f>
        <v>-9.9999999999999978E-2</v>
      </c>
      <c r="I130" s="15"/>
    </row>
    <row r="131" spans="1:9" x14ac:dyDescent="0.25">
      <c r="A131" s="23" t="s">
        <v>9</v>
      </c>
      <c r="B131" s="16" t="s">
        <v>10</v>
      </c>
      <c r="C131" s="16" t="s">
        <v>165</v>
      </c>
      <c r="D131" s="11" t="s">
        <v>87</v>
      </c>
      <c r="E131" s="12" t="s">
        <v>88</v>
      </c>
      <c r="F131" s="14">
        <v>344</v>
      </c>
      <c r="G131" s="14">
        <v>309.60000000000002</v>
      </c>
      <c r="H131" s="38">
        <f t="shared" si="2"/>
        <v>-9.9999999999999978E-2</v>
      </c>
      <c r="I131" s="15"/>
    </row>
    <row r="132" spans="1:9" x14ac:dyDescent="0.25">
      <c r="A132" s="23" t="s">
        <v>9</v>
      </c>
      <c r="B132" s="16" t="s">
        <v>10</v>
      </c>
      <c r="C132" s="16" t="s">
        <v>165</v>
      </c>
      <c r="D132" s="11" t="s">
        <v>178</v>
      </c>
      <c r="E132" s="12" t="s">
        <v>179</v>
      </c>
      <c r="F132" s="14">
        <v>217</v>
      </c>
      <c r="G132" s="14">
        <v>195.3</v>
      </c>
      <c r="H132" s="38">
        <f t="shared" si="2"/>
        <v>-9.9999999999999978E-2</v>
      </c>
      <c r="I132" s="15"/>
    </row>
    <row r="133" spans="1:9" x14ac:dyDescent="0.25">
      <c r="A133" s="23" t="s">
        <v>9</v>
      </c>
      <c r="B133" s="16" t="s">
        <v>10</v>
      </c>
      <c r="C133" s="16" t="s">
        <v>165</v>
      </c>
      <c r="D133" s="11" t="s">
        <v>163</v>
      </c>
      <c r="E133" s="12" t="s">
        <v>164</v>
      </c>
      <c r="F133" s="14">
        <v>255</v>
      </c>
      <c r="G133" s="14">
        <v>229.5</v>
      </c>
      <c r="H133" s="38">
        <f t="shared" si="2"/>
        <v>-9.9999999999999978E-2</v>
      </c>
      <c r="I133" s="15"/>
    </row>
    <row r="134" spans="1:9" x14ac:dyDescent="0.25">
      <c r="A134" s="17" t="s">
        <v>9</v>
      </c>
      <c r="B134" s="18" t="s">
        <v>10</v>
      </c>
      <c r="C134" s="18" t="s">
        <v>180</v>
      </c>
      <c r="D134" s="19" t="s">
        <v>181</v>
      </c>
      <c r="E134" s="20" t="s">
        <v>182</v>
      </c>
      <c r="F134" s="21">
        <v>16125</v>
      </c>
      <c r="G134" s="21">
        <v>14512.5</v>
      </c>
      <c r="H134" s="40">
        <f t="shared" si="2"/>
        <v>-9.9999999999999978E-2</v>
      </c>
      <c r="I134" s="22" t="s">
        <v>183</v>
      </c>
    </row>
    <row r="135" spans="1:9" x14ac:dyDescent="0.25">
      <c r="A135" s="23" t="s">
        <v>9</v>
      </c>
      <c r="B135" s="16" t="s">
        <v>10</v>
      </c>
      <c r="C135" s="16" t="s">
        <v>180</v>
      </c>
      <c r="D135" s="11" t="s">
        <v>184</v>
      </c>
      <c r="E135" s="12" t="s">
        <v>185</v>
      </c>
      <c r="F135" s="14">
        <v>1861</v>
      </c>
      <c r="G135" s="14">
        <v>1674.9</v>
      </c>
      <c r="H135" s="38">
        <f t="shared" si="2"/>
        <v>-9.9999999999999978E-2</v>
      </c>
      <c r="I135" s="15"/>
    </row>
    <row r="136" spans="1:9" x14ac:dyDescent="0.25">
      <c r="A136" s="23" t="s">
        <v>9</v>
      </c>
      <c r="B136" s="16" t="s">
        <v>10</v>
      </c>
      <c r="C136" s="16" t="s">
        <v>180</v>
      </c>
      <c r="D136" s="11" t="s">
        <v>186</v>
      </c>
      <c r="E136" s="12" t="s">
        <v>187</v>
      </c>
      <c r="F136" s="14">
        <v>477</v>
      </c>
      <c r="G136" s="14">
        <v>429.3</v>
      </c>
      <c r="H136" s="38">
        <f t="shared" si="2"/>
        <v>-9.9999999999999978E-2</v>
      </c>
      <c r="I136" s="15"/>
    </row>
    <row r="137" spans="1:9" x14ac:dyDescent="0.25">
      <c r="A137" s="23" t="s">
        <v>9</v>
      </c>
      <c r="B137" s="16" t="s">
        <v>10</v>
      </c>
      <c r="C137" s="16" t="s">
        <v>180</v>
      </c>
      <c r="D137" s="11" t="s">
        <v>188</v>
      </c>
      <c r="E137" s="12" t="s">
        <v>189</v>
      </c>
      <c r="F137" s="14">
        <v>231</v>
      </c>
      <c r="G137" s="14">
        <v>207.9</v>
      </c>
      <c r="H137" s="38">
        <f t="shared" si="2"/>
        <v>-9.9999999999999978E-2</v>
      </c>
      <c r="I137" s="15"/>
    </row>
    <row r="138" spans="1:9" x14ac:dyDescent="0.25">
      <c r="A138" s="23" t="s">
        <v>9</v>
      </c>
      <c r="B138" s="16" t="s">
        <v>10</v>
      </c>
      <c r="C138" s="16" t="s">
        <v>180</v>
      </c>
      <c r="D138" s="11" t="s">
        <v>190</v>
      </c>
      <c r="E138" s="12" t="s">
        <v>191</v>
      </c>
      <c r="F138" s="14">
        <v>98</v>
      </c>
      <c r="G138" s="14">
        <v>88.2</v>
      </c>
      <c r="H138" s="38">
        <f t="shared" si="2"/>
        <v>-9.9999999999999978E-2</v>
      </c>
      <c r="I138" s="15"/>
    </row>
    <row r="139" spans="1:9" x14ac:dyDescent="0.25">
      <c r="A139" s="23" t="s">
        <v>9</v>
      </c>
      <c r="B139" s="16" t="s">
        <v>10</v>
      </c>
      <c r="C139" s="16" t="s">
        <v>180</v>
      </c>
      <c r="D139" s="11" t="s">
        <v>192</v>
      </c>
      <c r="E139" s="12" t="s">
        <v>193</v>
      </c>
      <c r="F139" s="14">
        <v>259</v>
      </c>
      <c r="G139" s="14">
        <v>233.1</v>
      </c>
      <c r="H139" s="38">
        <f t="shared" si="2"/>
        <v>-9.9999999999999978E-2</v>
      </c>
      <c r="I139" s="15"/>
    </row>
    <row r="140" spans="1:9" x14ac:dyDescent="0.25">
      <c r="A140" s="23" t="s">
        <v>9</v>
      </c>
      <c r="B140" s="16" t="s">
        <v>10</v>
      </c>
      <c r="C140" s="16" t="s">
        <v>180</v>
      </c>
      <c r="D140" s="11" t="s">
        <v>194</v>
      </c>
      <c r="E140" s="12" t="s">
        <v>195</v>
      </c>
      <c r="F140" s="14">
        <v>2477</v>
      </c>
      <c r="G140" s="14">
        <v>2229.3000000000002</v>
      </c>
      <c r="H140" s="38">
        <f t="shared" si="2"/>
        <v>-9.9999999999999978E-2</v>
      </c>
      <c r="I140" s="15"/>
    </row>
    <row r="141" spans="1:9" x14ac:dyDescent="0.25">
      <c r="A141" s="23" t="s">
        <v>9</v>
      </c>
      <c r="B141" s="16" t="s">
        <v>10</v>
      </c>
      <c r="C141" s="16" t="s">
        <v>180</v>
      </c>
      <c r="D141" s="11" t="s">
        <v>196</v>
      </c>
      <c r="E141" s="12" t="s">
        <v>197</v>
      </c>
      <c r="F141" s="14">
        <v>2524</v>
      </c>
      <c r="G141" s="14">
        <v>2271.6</v>
      </c>
      <c r="H141" s="38">
        <f t="shared" si="2"/>
        <v>-0.10000000000000009</v>
      </c>
      <c r="I141" s="15"/>
    </row>
    <row r="142" spans="1:9" x14ac:dyDescent="0.25">
      <c r="A142" s="23" t="s">
        <v>9</v>
      </c>
      <c r="B142" s="16" t="s">
        <v>10</v>
      </c>
      <c r="C142" s="16" t="s">
        <v>180</v>
      </c>
      <c r="D142" s="11" t="s">
        <v>198</v>
      </c>
      <c r="E142" s="12" t="s">
        <v>199</v>
      </c>
      <c r="F142" s="14">
        <v>1589</v>
      </c>
      <c r="G142" s="14">
        <v>1430.1</v>
      </c>
      <c r="H142" s="38">
        <f t="shared" si="2"/>
        <v>-0.10000000000000009</v>
      </c>
      <c r="I142" s="15"/>
    </row>
    <row r="143" spans="1:9" x14ac:dyDescent="0.25">
      <c r="A143" s="23" t="s">
        <v>9</v>
      </c>
      <c r="B143" s="16" t="s">
        <v>10</v>
      </c>
      <c r="C143" s="16" t="s">
        <v>180</v>
      </c>
      <c r="D143" s="11" t="s">
        <v>200</v>
      </c>
      <c r="E143" s="12" t="s">
        <v>201</v>
      </c>
      <c r="F143" s="14">
        <v>477</v>
      </c>
      <c r="G143" s="14">
        <v>429.3</v>
      </c>
      <c r="H143" s="38">
        <f t="shared" si="2"/>
        <v>-9.9999999999999978E-2</v>
      </c>
      <c r="I143" s="15"/>
    </row>
    <row r="144" spans="1:9" x14ac:dyDescent="0.25">
      <c r="A144" s="23" t="s">
        <v>9</v>
      </c>
      <c r="B144" s="16" t="s">
        <v>10</v>
      </c>
      <c r="C144" s="16" t="s">
        <v>180</v>
      </c>
      <c r="D144" s="11" t="s">
        <v>202</v>
      </c>
      <c r="E144" s="12" t="s">
        <v>203</v>
      </c>
      <c r="F144" s="14">
        <v>7583</v>
      </c>
      <c r="G144" s="14">
        <v>6824.7</v>
      </c>
      <c r="H144" s="38">
        <f t="shared" si="2"/>
        <v>-9.9999999999999978E-2</v>
      </c>
      <c r="I144" s="15"/>
    </row>
    <row r="145" spans="1:9" x14ac:dyDescent="0.25">
      <c r="A145" s="23" t="s">
        <v>9</v>
      </c>
      <c r="B145" s="16" t="s">
        <v>10</v>
      </c>
      <c r="C145" s="16" t="s">
        <v>180</v>
      </c>
      <c r="D145" s="11" t="s">
        <v>204</v>
      </c>
      <c r="E145" s="12" t="s">
        <v>205</v>
      </c>
      <c r="F145" s="14">
        <v>556</v>
      </c>
      <c r="G145" s="14">
        <v>500.4</v>
      </c>
      <c r="H145" s="38">
        <f t="shared" si="2"/>
        <v>-0.10000000000000009</v>
      </c>
      <c r="I145" s="15"/>
    </row>
    <row r="146" spans="1:9" x14ac:dyDescent="0.25">
      <c r="A146" s="23" t="s">
        <v>9</v>
      </c>
      <c r="B146" s="16" t="s">
        <v>10</v>
      </c>
      <c r="C146" s="16" t="s">
        <v>180</v>
      </c>
      <c r="D146" s="11" t="s">
        <v>206</v>
      </c>
      <c r="E146" s="12" t="s">
        <v>207</v>
      </c>
      <c r="F146" s="14">
        <v>1581</v>
      </c>
      <c r="G146" s="14">
        <v>1422.9</v>
      </c>
      <c r="H146" s="38">
        <f t="shared" si="2"/>
        <v>-9.9999999999999978E-2</v>
      </c>
      <c r="I146" s="15"/>
    </row>
    <row r="147" spans="1:9" x14ac:dyDescent="0.25">
      <c r="A147" s="23" t="s">
        <v>9</v>
      </c>
      <c r="B147" s="16" t="s">
        <v>10</v>
      </c>
      <c r="C147" s="16" t="s">
        <v>180</v>
      </c>
      <c r="D147" s="11" t="s">
        <v>208</v>
      </c>
      <c r="E147" s="12" t="s">
        <v>209</v>
      </c>
      <c r="F147" s="14">
        <v>710</v>
      </c>
      <c r="G147" s="14">
        <v>639</v>
      </c>
      <c r="H147" s="38">
        <f t="shared" si="2"/>
        <v>-9.9999999999999978E-2</v>
      </c>
      <c r="I147" s="15"/>
    </row>
    <row r="148" spans="1:9" x14ac:dyDescent="0.25">
      <c r="A148" s="23" t="s">
        <v>9</v>
      </c>
      <c r="B148" s="16" t="s">
        <v>10</v>
      </c>
      <c r="C148" s="16" t="s">
        <v>180</v>
      </c>
      <c r="D148" s="11" t="s">
        <v>210</v>
      </c>
      <c r="E148" s="12" t="s">
        <v>211</v>
      </c>
      <c r="F148" s="14">
        <v>465</v>
      </c>
      <c r="G148" s="14">
        <v>418.5</v>
      </c>
      <c r="H148" s="38">
        <f t="shared" si="2"/>
        <v>-9.9999999999999978E-2</v>
      </c>
      <c r="I148" s="15"/>
    </row>
    <row r="149" spans="1:9" x14ac:dyDescent="0.25">
      <c r="A149" s="23" t="s">
        <v>9</v>
      </c>
      <c r="B149" s="16" t="s">
        <v>10</v>
      </c>
      <c r="C149" s="16" t="s">
        <v>180</v>
      </c>
      <c r="D149" s="11" t="s">
        <v>212</v>
      </c>
      <c r="E149" s="12" t="s">
        <v>213</v>
      </c>
      <c r="F149" s="14">
        <v>110</v>
      </c>
      <c r="G149" s="14">
        <v>99</v>
      </c>
      <c r="H149" s="38">
        <f t="shared" si="2"/>
        <v>-9.9999999999999978E-2</v>
      </c>
      <c r="I149" s="15"/>
    </row>
    <row r="150" spans="1:9" x14ac:dyDescent="0.25">
      <c r="A150" s="23" t="s">
        <v>9</v>
      </c>
      <c r="B150" s="16" t="s">
        <v>10</v>
      </c>
      <c r="C150" s="16" t="s">
        <v>180</v>
      </c>
      <c r="D150" s="11" t="s">
        <v>214</v>
      </c>
      <c r="E150" s="12" t="s">
        <v>177</v>
      </c>
      <c r="F150" s="14">
        <v>109</v>
      </c>
      <c r="G150" s="14">
        <v>98.1</v>
      </c>
      <c r="H150" s="38">
        <f t="shared" si="2"/>
        <v>-0.10000000000000009</v>
      </c>
      <c r="I150" s="15"/>
    </row>
    <row r="151" spans="1:9" x14ac:dyDescent="0.25">
      <c r="A151" s="23" t="s">
        <v>9</v>
      </c>
      <c r="B151" s="16" t="s">
        <v>10</v>
      </c>
      <c r="C151" s="16" t="s">
        <v>180</v>
      </c>
      <c r="D151" s="11" t="s">
        <v>215</v>
      </c>
      <c r="E151" s="12" t="s">
        <v>216</v>
      </c>
      <c r="F151" s="14">
        <v>292</v>
      </c>
      <c r="G151" s="14">
        <v>262.8</v>
      </c>
      <c r="H151" s="38">
        <f t="shared" si="2"/>
        <v>-9.9999999999999978E-2</v>
      </c>
      <c r="I151" s="15"/>
    </row>
    <row r="152" spans="1:9" x14ac:dyDescent="0.25">
      <c r="A152" s="23" t="s">
        <v>9</v>
      </c>
      <c r="B152" s="16" t="s">
        <v>10</v>
      </c>
      <c r="C152" s="16" t="s">
        <v>180</v>
      </c>
      <c r="D152" s="11" t="s">
        <v>217</v>
      </c>
      <c r="E152" s="12" t="s">
        <v>218</v>
      </c>
      <c r="F152" s="14">
        <v>111</v>
      </c>
      <c r="G152" s="14">
        <v>99.9</v>
      </c>
      <c r="H152" s="38">
        <f t="shared" si="2"/>
        <v>-9.9999999999999978E-2</v>
      </c>
      <c r="I152" s="15"/>
    </row>
    <row r="153" spans="1:9" x14ac:dyDescent="0.25">
      <c r="A153" s="23" t="s">
        <v>9</v>
      </c>
      <c r="B153" s="16" t="s">
        <v>10</v>
      </c>
      <c r="C153" s="16" t="s">
        <v>180</v>
      </c>
      <c r="D153" s="11" t="s">
        <v>219</v>
      </c>
      <c r="E153" s="12" t="s">
        <v>220</v>
      </c>
      <c r="F153" s="14">
        <v>585</v>
      </c>
      <c r="G153" s="14">
        <v>526.5</v>
      </c>
      <c r="H153" s="38">
        <f t="shared" si="2"/>
        <v>-9.9999999999999978E-2</v>
      </c>
      <c r="I153" s="15"/>
    </row>
    <row r="154" spans="1:9" x14ac:dyDescent="0.25">
      <c r="A154" s="23" t="s">
        <v>9</v>
      </c>
      <c r="B154" s="16" t="s">
        <v>10</v>
      </c>
      <c r="C154" s="16" t="s">
        <v>180</v>
      </c>
      <c r="D154" s="11" t="s">
        <v>221</v>
      </c>
      <c r="E154" s="12" t="s">
        <v>222</v>
      </c>
      <c r="F154" s="14">
        <v>6446</v>
      </c>
      <c r="G154" s="14">
        <v>5801.4</v>
      </c>
      <c r="H154" s="38">
        <f t="shared" si="2"/>
        <v>-0.10000000000000009</v>
      </c>
      <c r="I154" s="15"/>
    </row>
    <row r="155" spans="1:9" x14ac:dyDescent="0.25">
      <c r="A155" s="23" t="s">
        <v>9</v>
      </c>
      <c r="B155" s="16" t="s">
        <v>10</v>
      </c>
      <c r="C155" s="16" t="s">
        <v>180</v>
      </c>
      <c r="D155" s="11" t="s">
        <v>223</v>
      </c>
      <c r="E155" s="12" t="s">
        <v>224</v>
      </c>
      <c r="F155" s="14">
        <v>2764</v>
      </c>
      <c r="G155" s="14">
        <v>2487.6</v>
      </c>
      <c r="H155" s="38">
        <f t="shared" si="2"/>
        <v>-9.9999999999999978E-2</v>
      </c>
      <c r="I155" s="15"/>
    </row>
    <row r="156" spans="1:9" x14ac:dyDescent="0.25">
      <c r="A156" s="23" t="s">
        <v>9</v>
      </c>
      <c r="B156" s="16" t="s">
        <v>10</v>
      </c>
      <c r="C156" s="16" t="s">
        <v>180</v>
      </c>
      <c r="D156" s="11" t="s">
        <v>225</v>
      </c>
      <c r="E156" s="12" t="s">
        <v>226</v>
      </c>
      <c r="F156" s="14">
        <v>3384</v>
      </c>
      <c r="G156" s="14">
        <v>3045.6</v>
      </c>
      <c r="H156" s="38">
        <f t="shared" si="2"/>
        <v>-9.9999999999999978E-2</v>
      </c>
      <c r="I156" s="15"/>
    </row>
    <row r="157" spans="1:9" x14ac:dyDescent="0.25">
      <c r="A157" s="23" t="s">
        <v>9</v>
      </c>
      <c r="B157" s="16" t="s">
        <v>10</v>
      </c>
      <c r="C157" s="16" t="s">
        <v>180</v>
      </c>
      <c r="D157" s="11" t="s">
        <v>227</v>
      </c>
      <c r="E157" s="12" t="s">
        <v>228</v>
      </c>
      <c r="F157" s="14">
        <v>3763</v>
      </c>
      <c r="G157" s="14">
        <v>3386.7</v>
      </c>
      <c r="H157" s="38">
        <f t="shared" si="2"/>
        <v>-0.10000000000000009</v>
      </c>
      <c r="I157" s="15"/>
    </row>
    <row r="158" spans="1:9" x14ac:dyDescent="0.25">
      <c r="A158" s="23" t="s">
        <v>9</v>
      </c>
      <c r="B158" s="16" t="s">
        <v>10</v>
      </c>
      <c r="C158" s="16" t="s">
        <v>180</v>
      </c>
      <c r="D158" s="11" t="s">
        <v>229</v>
      </c>
      <c r="E158" s="12" t="s">
        <v>230</v>
      </c>
      <c r="F158" s="14">
        <v>305</v>
      </c>
      <c r="G158" s="14">
        <v>274.5</v>
      </c>
      <c r="H158" s="38">
        <f t="shared" si="2"/>
        <v>-9.9999999999999978E-2</v>
      </c>
      <c r="I158" s="15"/>
    </row>
    <row r="159" spans="1:9" x14ac:dyDescent="0.25">
      <c r="A159" s="23" t="s">
        <v>9</v>
      </c>
      <c r="B159" s="16" t="s">
        <v>10</v>
      </c>
      <c r="C159" s="16" t="s">
        <v>180</v>
      </c>
      <c r="D159" s="11" t="s">
        <v>231</v>
      </c>
      <c r="E159" s="24" t="s">
        <v>232</v>
      </c>
      <c r="F159" s="14">
        <v>393</v>
      </c>
      <c r="G159" s="14">
        <v>353.7</v>
      </c>
      <c r="H159" s="38">
        <f t="shared" si="2"/>
        <v>-9.9999999999999978E-2</v>
      </c>
      <c r="I159" s="15"/>
    </row>
    <row r="160" spans="1:9" x14ac:dyDescent="0.25">
      <c r="A160" s="23" t="s">
        <v>9</v>
      </c>
      <c r="B160" s="16" t="s">
        <v>10</v>
      </c>
      <c r="C160" s="16" t="s">
        <v>180</v>
      </c>
      <c r="D160" s="11" t="s">
        <v>233</v>
      </c>
      <c r="E160" s="12" t="s">
        <v>234</v>
      </c>
      <c r="F160" s="14">
        <v>1921</v>
      </c>
      <c r="G160" s="14">
        <v>1728.9</v>
      </c>
      <c r="H160" s="38">
        <f t="shared" si="2"/>
        <v>-9.9999999999999978E-2</v>
      </c>
      <c r="I160" s="15"/>
    </row>
    <row r="161" spans="1:9" x14ac:dyDescent="0.25">
      <c r="A161" s="23" t="s">
        <v>9</v>
      </c>
      <c r="B161" s="16" t="s">
        <v>10</v>
      </c>
      <c r="C161" s="16" t="s">
        <v>180</v>
      </c>
      <c r="D161" s="11" t="s">
        <v>235</v>
      </c>
      <c r="E161" s="12" t="s">
        <v>236</v>
      </c>
      <c r="F161" s="14">
        <v>2323</v>
      </c>
      <c r="G161" s="14">
        <v>2090.6999999999998</v>
      </c>
      <c r="H161" s="38">
        <f t="shared" si="2"/>
        <v>-0.10000000000000009</v>
      </c>
      <c r="I161" s="15"/>
    </row>
    <row r="162" spans="1:9" x14ac:dyDescent="0.25">
      <c r="A162" s="23" t="s">
        <v>9</v>
      </c>
      <c r="B162" s="16" t="s">
        <v>10</v>
      </c>
      <c r="C162" s="16" t="s">
        <v>180</v>
      </c>
      <c r="D162" s="11" t="s">
        <v>237</v>
      </c>
      <c r="E162" s="12" t="s">
        <v>238</v>
      </c>
      <c r="F162" s="14">
        <v>2246</v>
      </c>
      <c r="G162" s="14">
        <v>2021.4</v>
      </c>
      <c r="H162" s="38">
        <f t="shared" si="2"/>
        <v>-9.9999999999999978E-2</v>
      </c>
      <c r="I162" s="15"/>
    </row>
    <row r="163" spans="1:9" x14ac:dyDescent="0.25">
      <c r="A163" s="23" t="s">
        <v>9</v>
      </c>
      <c r="B163" s="16" t="s">
        <v>10</v>
      </c>
      <c r="C163" s="16" t="s">
        <v>180</v>
      </c>
      <c r="D163" s="11" t="s">
        <v>239</v>
      </c>
      <c r="E163" s="12" t="s">
        <v>240</v>
      </c>
      <c r="F163" s="14">
        <v>2161</v>
      </c>
      <c r="G163" s="14">
        <v>1944.9</v>
      </c>
      <c r="H163" s="38">
        <f t="shared" si="2"/>
        <v>-9.9999999999999978E-2</v>
      </c>
      <c r="I163" s="15"/>
    </row>
    <row r="164" spans="1:9" x14ac:dyDescent="0.25">
      <c r="A164" s="23" t="s">
        <v>9</v>
      </c>
      <c r="B164" s="16" t="s">
        <v>10</v>
      </c>
      <c r="C164" s="16" t="s">
        <v>180</v>
      </c>
      <c r="D164" s="11" t="s">
        <v>241</v>
      </c>
      <c r="E164" s="12" t="s">
        <v>242</v>
      </c>
      <c r="F164" s="14">
        <v>364</v>
      </c>
      <c r="G164" s="14">
        <v>327.60000000000002</v>
      </c>
      <c r="H164" s="38">
        <f t="shared" si="2"/>
        <v>-9.9999999999999978E-2</v>
      </c>
      <c r="I164" s="15"/>
    </row>
    <row r="165" spans="1:9" x14ac:dyDescent="0.25">
      <c r="A165" s="23" t="s">
        <v>9</v>
      </c>
      <c r="B165" s="16" t="s">
        <v>10</v>
      </c>
      <c r="C165" s="16" t="s">
        <v>180</v>
      </c>
      <c r="D165" s="11" t="s">
        <v>243</v>
      </c>
      <c r="E165" s="12" t="s">
        <v>244</v>
      </c>
      <c r="F165" s="14">
        <v>364</v>
      </c>
      <c r="G165" s="14">
        <v>327.60000000000002</v>
      </c>
      <c r="H165" s="38">
        <f t="shared" si="2"/>
        <v>-9.9999999999999978E-2</v>
      </c>
      <c r="I165" s="15"/>
    </row>
    <row r="166" spans="1:9" x14ac:dyDescent="0.25">
      <c r="A166" s="23" t="s">
        <v>9</v>
      </c>
      <c r="B166" s="16" t="s">
        <v>10</v>
      </c>
      <c r="C166" s="16" t="s">
        <v>180</v>
      </c>
      <c r="D166" s="11" t="s">
        <v>245</v>
      </c>
      <c r="E166" s="12" t="s">
        <v>246</v>
      </c>
      <c r="F166" s="14">
        <v>1288</v>
      </c>
      <c r="G166" s="14">
        <v>1159.2</v>
      </c>
      <c r="H166" s="38">
        <f t="shared" si="2"/>
        <v>-9.9999999999999978E-2</v>
      </c>
      <c r="I166" s="15"/>
    </row>
    <row r="167" spans="1:9" x14ac:dyDescent="0.25">
      <c r="A167" s="23" t="s">
        <v>9</v>
      </c>
      <c r="B167" s="16" t="s">
        <v>10</v>
      </c>
      <c r="C167" s="16" t="s">
        <v>180</v>
      </c>
      <c r="D167" s="11" t="s">
        <v>247</v>
      </c>
      <c r="E167" s="12" t="s">
        <v>92</v>
      </c>
      <c r="F167" s="14">
        <v>82</v>
      </c>
      <c r="G167" s="14">
        <v>73.8</v>
      </c>
      <c r="H167" s="38">
        <f t="shared" si="2"/>
        <v>-0.10000000000000009</v>
      </c>
      <c r="I167" s="15"/>
    </row>
    <row r="168" spans="1:9" x14ac:dyDescent="0.25">
      <c r="A168" s="23" t="s">
        <v>9</v>
      </c>
      <c r="B168" s="16" t="s">
        <v>10</v>
      </c>
      <c r="C168" s="16" t="s">
        <v>180</v>
      </c>
      <c r="D168" s="11" t="s">
        <v>248</v>
      </c>
      <c r="E168" s="12" t="s">
        <v>249</v>
      </c>
      <c r="F168" s="14">
        <v>477</v>
      </c>
      <c r="G168" s="14">
        <v>429.3</v>
      </c>
      <c r="H168" s="38">
        <f t="shared" si="2"/>
        <v>-9.9999999999999978E-2</v>
      </c>
      <c r="I168" s="15"/>
    </row>
    <row r="169" spans="1:9" x14ac:dyDescent="0.25">
      <c r="A169" s="23" t="s">
        <v>9</v>
      </c>
      <c r="B169" s="16" t="s">
        <v>10</v>
      </c>
      <c r="C169" s="16" t="s">
        <v>180</v>
      </c>
      <c r="D169" s="11" t="s">
        <v>250</v>
      </c>
      <c r="E169" s="12" t="s">
        <v>251</v>
      </c>
      <c r="F169" s="14">
        <v>243</v>
      </c>
      <c r="G169" s="14">
        <v>218.7</v>
      </c>
      <c r="H169" s="38">
        <f t="shared" si="2"/>
        <v>-0.10000000000000009</v>
      </c>
      <c r="I169" s="15"/>
    </row>
    <row r="170" spans="1:9" x14ac:dyDescent="0.25">
      <c r="A170" s="23" t="s">
        <v>9</v>
      </c>
      <c r="B170" s="16" t="s">
        <v>10</v>
      </c>
      <c r="C170" s="16" t="s">
        <v>180</v>
      </c>
      <c r="D170" s="11" t="s">
        <v>252</v>
      </c>
      <c r="E170" s="12" t="s">
        <v>253</v>
      </c>
      <c r="F170" s="14">
        <v>1589</v>
      </c>
      <c r="G170" s="14">
        <v>1430.1</v>
      </c>
      <c r="H170" s="38">
        <f t="shared" si="2"/>
        <v>-0.10000000000000009</v>
      </c>
      <c r="I170" s="15"/>
    </row>
    <row r="171" spans="1:9" x14ac:dyDescent="0.25">
      <c r="A171" s="23" t="s">
        <v>9</v>
      </c>
      <c r="B171" s="16" t="s">
        <v>10</v>
      </c>
      <c r="C171" s="16" t="s">
        <v>180</v>
      </c>
      <c r="D171" s="11" t="s">
        <v>254</v>
      </c>
      <c r="E171" s="12" t="s">
        <v>255</v>
      </c>
      <c r="F171" s="14">
        <v>1589</v>
      </c>
      <c r="G171" s="14">
        <v>1430.1</v>
      </c>
      <c r="H171" s="38">
        <f t="shared" si="2"/>
        <v>-0.10000000000000009</v>
      </c>
      <c r="I171" s="15"/>
    </row>
    <row r="172" spans="1:9" x14ac:dyDescent="0.25">
      <c r="A172" s="23" t="s">
        <v>9</v>
      </c>
      <c r="B172" s="16" t="s">
        <v>10</v>
      </c>
      <c r="C172" s="16" t="s">
        <v>180</v>
      </c>
      <c r="D172" s="11" t="s">
        <v>256</v>
      </c>
      <c r="E172" s="12" t="s">
        <v>257</v>
      </c>
      <c r="F172" s="14">
        <v>1589</v>
      </c>
      <c r="G172" s="14">
        <v>1430.1</v>
      </c>
      <c r="H172" s="38">
        <f t="shared" si="2"/>
        <v>-0.10000000000000009</v>
      </c>
      <c r="I172" s="15"/>
    </row>
    <row r="173" spans="1:9" x14ac:dyDescent="0.25">
      <c r="A173" s="23" t="s">
        <v>9</v>
      </c>
      <c r="B173" s="16" t="s">
        <v>10</v>
      </c>
      <c r="C173" s="16" t="s">
        <v>180</v>
      </c>
      <c r="D173" s="11" t="s">
        <v>258</v>
      </c>
      <c r="E173" s="12" t="s">
        <v>259</v>
      </c>
      <c r="F173" s="14">
        <v>333</v>
      </c>
      <c r="G173" s="14">
        <v>299.7</v>
      </c>
      <c r="H173" s="38">
        <f t="shared" si="2"/>
        <v>-0.10000000000000009</v>
      </c>
      <c r="I173" s="15"/>
    </row>
    <row r="174" spans="1:9" x14ac:dyDescent="0.25">
      <c r="A174" s="23" t="s">
        <v>9</v>
      </c>
      <c r="B174" s="16" t="s">
        <v>10</v>
      </c>
      <c r="C174" s="16" t="s">
        <v>180</v>
      </c>
      <c r="D174" s="11" t="s">
        <v>260</v>
      </c>
      <c r="E174" s="12" t="s">
        <v>261</v>
      </c>
      <c r="F174" s="14">
        <v>1104</v>
      </c>
      <c r="G174" s="14">
        <v>993.6</v>
      </c>
      <c r="H174" s="38">
        <f t="shared" si="2"/>
        <v>-9.9999999999999978E-2</v>
      </c>
      <c r="I174" s="15"/>
    </row>
    <row r="175" spans="1:9" x14ac:dyDescent="0.25">
      <c r="A175" s="23" t="s">
        <v>9</v>
      </c>
      <c r="B175" s="16" t="s">
        <v>10</v>
      </c>
      <c r="C175" s="16" t="s">
        <v>180</v>
      </c>
      <c r="D175" s="11" t="s">
        <v>262</v>
      </c>
      <c r="E175" s="12" t="s">
        <v>263</v>
      </c>
      <c r="F175" s="14">
        <v>583</v>
      </c>
      <c r="G175" s="14">
        <v>524.70000000000005</v>
      </c>
      <c r="H175" s="38">
        <f t="shared" si="2"/>
        <v>-9.9999999999999867E-2</v>
      </c>
      <c r="I175" s="15"/>
    </row>
    <row r="176" spans="1:9" x14ac:dyDescent="0.25">
      <c r="A176" s="23" t="s">
        <v>9</v>
      </c>
      <c r="B176" s="16" t="s">
        <v>10</v>
      </c>
      <c r="C176" s="16" t="s">
        <v>180</v>
      </c>
      <c r="D176" s="11" t="s">
        <v>264</v>
      </c>
      <c r="E176" s="12" t="s">
        <v>265</v>
      </c>
      <c r="F176" s="14">
        <v>305</v>
      </c>
      <c r="G176" s="14">
        <v>274.5</v>
      </c>
      <c r="H176" s="38">
        <f t="shared" si="2"/>
        <v>-9.9999999999999978E-2</v>
      </c>
      <c r="I176" s="15"/>
    </row>
    <row r="177" spans="1:9" x14ac:dyDescent="0.25">
      <c r="A177" s="23" t="s">
        <v>9</v>
      </c>
      <c r="B177" s="16" t="s">
        <v>10</v>
      </c>
      <c r="C177" s="16" t="s">
        <v>180</v>
      </c>
      <c r="D177" s="11" t="s">
        <v>266</v>
      </c>
      <c r="E177" s="12" t="s">
        <v>267</v>
      </c>
      <c r="F177" s="14">
        <v>459</v>
      </c>
      <c r="G177" s="14">
        <v>413.1</v>
      </c>
      <c r="H177" s="38">
        <f t="shared" si="2"/>
        <v>-9.9999999999999978E-2</v>
      </c>
      <c r="I177" s="15"/>
    </row>
    <row r="178" spans="1:9" x14ac:dyDescent="0.25">
      <c r="A178" s="23" t="s">
        <v>9</v>
      </c>
      <c r="B178" s="16" t="s">
        <v>10</v>
      </c>
      <c r="C178" s="16" t="s">
        <v>180</v>
      </c>
      <c r="D178" s="11" t="s">
        <v>49</v>
      </c>
      <c r="E178" s="12" t="s">
        <v>268</v>
      </c>
      <c r="F178" s="14">
        <v>166</v>
      </c>
      <c r="G178" s="14">
        <v>149.4</v>
      </c>
      <c r="H178" s="38">
        <f t="shared" si="2"/>
        <v>-9.9999999999999978E-2</v>
      </c>
      <c r="I178" s="15"/>
    </row>
    <row r="179" spans="1:9" x14ac:dyDescent="0.25">
      <c r="A179" s="23" t="s">
        <v>9</v>
      </c>
      <c r="B179" s="16" t="s">
        <v>10</v>
      </c>
      <c r="C179" s="16" t="s">
        <v>180</v>
      </c>
      <c r="D179" s="11" t="s">
        <v>269</v>
      </c>
      <c r="E179" s="12" t="s">
        <v>270</v>
      </c>
      <c r="F179" s="14">
        <v>1254</v>
      </c>
      <c r="G179" s="14">
        <v>1128.5999999999999</v>
      </c>
      <c r="H179" s="38">
        <f t="shared" si="2"/>
        <v>-0.10000000000000009</v>
      </c>
      <c r="I179" s="15"/>
    </row>
    <row r="180" spans="1:9" x14ac:dyDescent="0.25">
      <c r="A180" s="23" t="s">
        <v>9</v>
      </c>
      <c r="B180" s="16" t="s">
        <v>10</v>
      </c>
      <c r="C180" s="16" t="s">
        <v>180</v>
      </c>
      <c r="D180" s="11" t="s">
        <v>271</v>
      </c>
      <c r="E180" s="12" t="s">
        <v>272</v>
      </c>
      <c r="F180" s="14">
        <v>133</v>
      </c>
      <c r="G180" s="14">
        <v>119.7</v>
      </c>
      <c r="H180" s="38">
        <f t="shared" si="2"/>
        <v>-9.9999999999999978E-2</v>
      </c>
      <c r="I180" s="15"/>
    </row>
    <row r="181" spans="1:9" x14ac:dyDescent="0.25">
      <c r="A181" s="23" t="s">
        <v>9</v>
      </c>
      <c r="B181" s="16" t="s">
        <v>10</v>
      </c>
      <c r="C181" s="16" t="s">
        <v>180</v>
      </c>
      <c r="D181" s="11" t="s">
        <v>59</v>
      </c>
      <c r="E181" s="12" t="s">
        <v>60</v>
      </c>
      <c r="F181" s="14">
        <v>0</v>
      </c>
      <c r="G181" s="14">
        <v>0</v>
      </c>
      <c r="H181" s="38">
        <f t="shared" si="2"/>
        <v>0</v>
      </c>
      <c r="I181" s="15"/>
    </row>
    <row r="182" spans="1:9" x14ac:dyDescent="0.25">
      <c r="A182" s="23" t="s">
        <v>9</v>
      </c>
      <c r="B182" s="16" t="s">
        <v>10</v>
      </c>
      <c r="C182" s="16" t="s">
        <v>180</v>
      </c>
      <c r="D182" s="11" t="s">
        <v>55</v>
      </c>
      <c r="E182" s="12" t="s">
        <v>273</v>
      </c>
      <c r="F182" s="14">
        <v>0</v>
      </c>
      <c r="G182" s="14">
        <v>0</v>
      </c>
      <c r="H182" s="38">
        <f t="shared" si="2"/>
        <v>0</v>
      </c>
      <c r="I182" s="15"/>
    </row>
    <row r="183" spans="1:9" x14ac:dyDescent="0.25">
      <c r="A183" s="23" t="s">
        <v>9</v>
      </c>
      <c r="B183" s="16" t="s">
        <v>10</v>
      </c>
      <c r="C183" s="16" t="s">
        <v>180</v>
      </c>
      <c r="D183" s="11" t="s">
        <v>57</v>
      </c>
      <c r="E183" s="12" t="s">
        <v>274</v>
      </c>
      <c r="F183" s="14">
        <v>0</v>
      </c>
      <c r="G183" s="14">
        <v>0</v>
      </c>
      <c r="H183" s="38">
        <f t="shared" si="2"/>
        <v>0</v>
      </c>
      <c r="I183" s="15"/>
    </row>
    <row r="184" spans="1:9" x14ac:dyDescent="0.25">
      <c r="A184" s="23" t="s">
        <v>9</v>
      </c>
      <c r="B184" s="16" t="s">
        <v>10</v>
      </c>
      <c r="C184" s="16" t="s">
        <v>180</v>
      </c>
      <c r="D184" s="11" t="s">
        <v>63</v>
      </c>
      <c r="E184" s="12" t="s">
        <v>64</v>
      </c>
      <c r="F184" s="14">
        <v>418</v>
      </c>
      <c r="G184" s="14">
        <v>376.2</v>
      </c>
      <c r="H184" s="38">
        <f t="shared" si="2"/>
        <v>-9.9999999999999978E-2</v>
      </c>
      <c r="I184" s="15"/>
    </row>
    <row r="185" spans="1:9" x14ac:dyDescent="0.25">
      <c r="A185" s="23" t="s">
        <v>9</v>
      </c>
      <c r="B185" s="16" t="s">
        <v>10</v>
      </c>
      <c r="C185" s="16" t="s">
        <v>180</v>
      </c>
      <c r="D185" s="11" t="s">
        <v>65</v>
      </c>
      <c r="E185" s="12" t="s">
        <v>275</v>
      </c>
      <c r="F185" s="14">
        <v>662</v>
      </c>
      <c r="G185" s="14">
        <v>595.79999999999995</v>
      </c>
      <c r="H185" s="38">
        <f t="shared" si="2"/>
        <v>-0.10000000000000009</v>
      </c>
      <c r="I185" s="15"/>
    </row>
    <row r="186" spans="1:9" x14ac:dyDescent="0.25">
      <c r="A186" s="23" t="s">
        <v>9</v>
      </c>
      <c r="B186" s="16" t="s">
        <v>10</v>
      </c>
      <c r="C186" s="16" t="s">
        <v>180</v>
      </c>
      <c r="D186" s="11" t="s">
        <v>276</v>
      </c>
      <c r="E186" s="12" t="s">
        <v>277</v>
      </c>
      <c r="F186" s="14">
        <v>752</v>
      </c>
      <c r="G186" s="14">
        <v>676.8</v>
      </c>
      <c r="H186" s="38">
        <f t="shared" si="2"/>
        <v>-0.10000000000000009</v>
      </c>
      <c r="I186" s="15"/>
    </row>
    <row r="187" spans="1:9" x14ac:dyDescent="0.25">
      <c r="A187" s="23" t="s">
        <v>9</v>
      </c>
      <c r="B187" s="16" t="s">
        <v>10</v>
      </c>
      <c r="C187" s="16" t="s">
        <v>180</v>
      </c>
      <c r="D187" s="11" t="s">
        <v>175</v>
      </c>
      <c r="E187" s="12" t="s">
        <v>278</v>
      </c>
      <c r="F187" s="14">
        <v>131</v>
      </c>
      <c r="G187" s="14">
        <v>117.9</v>
      </c>
      <c r="H187" s="38">
        <f t="shared" si="2"/>
        <v>-9.9999999999999978E-2</v>
      </c>
      <c r="I187" s="15"/>
    </row>
    <row r="188" spans="1:9" x14ac:dyDescent="0.25">
      <c r="A188" s="23" t="s">
        <v>9</v>
      </c>
      <c r="B188" s="16" t="s">
        <v>10</v>
      </c>
      <c r="C188" s="16" t="s">
        <v>180</v>
      </c>
      <c r="D188" s="11" t="s">
        <v>279</v>
      </c>
      <c r="E188" s="12" t="s">
        <v>280</v>
      </c>
      <c r="F188" s="14">
        <v>217</v>
      </c>
      <c r="G188" s="14">
        <v>195.3</v>
      </c>
      <c r="H188" s="38">
        <f t="shared" si="2"/>
        <v>-9.9999999999999978E-2</v>
      </c>
      <c r="I188" s="15"/>
    </row>
    <row r="189" spans="1:9" x14ac:dyDescent="0.25">
      <c r="A189" s="23" t="s">
        <v>9</v>
      </c>
      <c r="B189" s="16" t="s">
        <v>10</v>
      </c>
      <c r="C189" s="16" t="s">
        <v>180</v>
      </c>
      <c r="D189" s="11" t="s">
        <v>281</v>
      </c>
      <c r="E189" s="12" t="s">
        <v>282</v>
      </c>
      <c r="F189" s="14">
        <v>1478</v>
      </c>
      <c r="G189" s="14">
        <v>1330.2</v>
      </c>
      <c r="H189" s="38">
        <f t="shared" si="2"/>
        <v>-9.9999999999999978E-2</v>
      </c>
      <c r="I189" s="15"/>
    </row>
    <row r="190" spans="1:9" x14ac:dyDescent="0.25">
      <c r="A190" s="23" t="s">
        <v>9</v>
      </c>
      <c r="B190" s="16" t="s">
        <v>10</v>
      </c>
      <c r="C190" s="16" t="s">
        <v>180</v>
      </c>
      <c r="D190" s="11" t="s">
        <v>87</v>
      </c>
      <c r="E190" s="12" t="s">
        <v>88</v>
      </c>
      <c r="F190" s="14">
        <v>344</v>
      </c>
      <c r="G190" s="14">
        <v>309.60000000000002</v>
      </c>
      <c r="H190" s="38">
        <f t="shared" si="2"/>
        <v>-9.9999999999999978E-2</v>
      </c>
      <c r="I190" s="15"/>
    </row>
    <row r="191" spans="1:9" x14ac:dyDescent="0.25">
      <c r="A191" s="23" t="s">
        <v>9</v>
      </c>
      <c r="B191" s="16" t="s">
        <v>10</v>
      </c>
      <c r="C191" s="16" t="s">
        <v>180</v>
      </c>
      <c r="D191" s="11" t="s">
        <v>89</v>
      </c>
      <c r="E191" s="12" t="s">
        <v>90</v>
      </c>
      <c r="F191" s="14">
        <v>82</v>
      </c>
      <c r="G191" s="14">
        <v>73.8</v>
      </c>
      <c r="H191" s="38">
        <f t="shared" si="2"/>
        <v>-0.10000000000000009</v>
      </c>
      <c r="I191" s="15"/>
    </row>
    <row r="192" spans="1:9" x14ac:dyDescent="0.25">
      <c r="A192" s="23" t="s">
        <v>9</v>
      </c>
      <c r="B192" s="16" t="s">
        <v>10</v>
      </c>
      <c r="C192" s="16" t="s">
        <v>180</v>
      </c>
      <c r="D192" s="11" t="s">
        <v>283</v>
      </c>
      <c r="E192" s="12" t="s">
        <v>284</v>
      </c>
      <c r="F192" s="14">
        <v>86</v>
      </c>
      <c r="G192" s="14">
        <v>77.400000000000006</v>
      </c>
      <c r="H192" s="38">
        <f t="shared" si="2"/>
        <v>-9.9999999999999978E-2</v>
      </c>
      <c r="I192" s="15"/>
    </row>
    <row r="193" spans="1:9" x14ac:dyDescent="0.25">
      <c r="A193" s="23" t="s">
        <v>9</v>
      </c>
      <c r="B193" s="16" t="s">
        <v>10</v>
      </c>
      <c r="C193" s="16" t="s">
        <v>180</v>
      </c>
      <c r="D193" s="11" t="s">
        <v>285</v>
      </c>
      <c r="E193" s="12" t="s">
        <v>286</v>
      </c>
      <c r="F193" s="14">
        <v>86</v>
      </c>
      <c r="G193" s="14">
        <v>77.400000000000006</v>
      </c>
      <c r="H193" s="38">
        <f t="shared" si="2"/>
        <v>-9.9999999999999978E-2</v>
      </c>
      <c r="I193" s="15"/>
    </row>
    <row r="194" spans="1:9" x14ac:dyDescent="0.25">
      <c r="A194" s="23" t="s">
        <v>9</v>
      </c>
      <c r="B194" s="16" t="s">
        <v>10</v>
      </c>
      <c r="C194" s="16" t="s">
        <v>180</v>
      </c>
      <c r="D194" s="11" t="s">
        <v>287</v>
      </c>
      <c r="E194" s="12" t="s">
        <v>288</v>
      </c>
      <c r="F194" s="14">
        <v>795</v>
      </c>
      <c r="G194" s="14">
        <v>715.5</v>
      </c>
      <c r="H194" s="38">
        <f t="shared" ref="H194:H257" si="3">IFERROR(G194/F194-1,0)</f>
        <v>-9.9999999999999978E-2</v>
      </c>
      <c r="I194" s="15"/>
    </row>
    <row r="195" spans="1:9" x14ac:dyDescent="0.25">
      <c r="A195" s="23" t="s">
        <v>9</v>
      </c>
      <c r="B195" s="16" t="s">
        <v>10</v>
      </c>
      <c r="C195" s="16" t="s">
        <v>180</v>
      </c>
      <c r="D195" s="11" t="s">
        <v>289</v>
      </c>
      <c r="E195" s="12" t="s">
        <v>193</v>
      </c>
      <c r="F195" s="14">
        <v>109</v>
      </c>
      <c r="G195" s="14">
        <v>98.1</v>
      </c>
      <c r="H195" s="38">
        <f t="shared" si="3"/>
        <v>-0.10000000000000009</v>
      </c>
      <c r="I195" s="15"/>
    </row>
    <row r="196" spans="1:9" x14ac:dyDescent="0.25">
      <c r="A196" s="23" t="s">
        <v>9</v>
      </c>
      <c r="B196" s="16" t="s">
        <v>10</v>
      </c>
      <c r="C196" s="16" t="s">
        <v>180</v>
      </c>
      <c r="D196" s="11" t="s">
        <v>290</v>
      </c>
      <c r="E196" s="12" t="s">
        <v>291</v>
      </c>
      <c r="F196" s="14">
        <v>2074</v>
      </c>
      <c r="G196" s="14">
        <v>1866.6</v>
      </c>
      <c r="H196" s="38">
        <f t="shared" si="3"/>
        <v>-0.10000000000000009</v>
      </c>
      <c r="I196" s="15"/>
    </row>
    <row r="197" spans="1:9" x14ac:dyDescent="0.25">
      <c r="A197" s="23" t="s">
        <v>9</v>
      </c>
      <c r="B197" s="16" t="s">
        <v>10</v>
      </c>
      <c r="C197" s="16" t="s">
        <v>180</v>
      </c>
      <c r="D197" s="11" t="s">
        <v>292</v>
      </c>
      <c r="E197" s="12" t="s">
        <v>293</v>
      </c>
      <c r="F197" s="14">
        <v>2074</v>
      </c>
      <c r="G197" s="14">
        <v>1866.6</v>
      </c>
      <c r="H197" s="38">
        <f t="shared" si="3"/>
        <v>-0.10000000000000009</v>
      </c>
      <c r="I197" s="15"/>
    </row>
    <row r="198" spans="1:9" x14ac:dyDescent="0.25">
      <c r="A198" s="23" t="s">
        <v>9</v>
      </c>
      <c r="B198" s="16" t="s">
        <v>10</v>
      </c>
      <c r="C198" s="16" t="s">
        <v>180</v>
      </c>
      <c r="D198" s="11" t="s">
        <v>294</v>
      </c>
      <c r="E198" s="12" t="s">
        <v>295</v>
      </c>
      <c r="F198" s="14">
        <v>537</v>
      </c>
      <c r="G198" s="14">
        <v>483.3</v>
      </c>
      <c r="H198" s="38">
        <f t="shared" si="3"/>
        <v>-9.9999999999999978E-2</v>
      </c>
      <c r="I198" s="15"/>
    </row>
    <row r="199" spans="1:9" x14ac:dyDescent="0.25">
      <c r="A199" s="23" t="s">
        <v>9</v>
      </c>
      <c r="B199" s="16" t="s">
        <v>10</v>
      </c>
      <c r="C199" s="16" t="s">
        <v>180</v>
      </c>
      <c r="D199" s="11" t="s">
        <v>296</v>
      </c>
      <c r="E199" s="36" t="s">
        <v>297</v>
      </c>
      <c r="F199" s="14">
        <v>852</v>
      </c>
      <c r="G199" s="14">
        <v>766.8</v>
      </c>
      <c r="H199" s="38">
        <f t="shared" si="3"/>
        <v>-0.10000000000000009</v>
      </c>
      <c r="I199" s="15"/>
    </row>
    <row r="200" spans="1:9" x14ac:dyDescent="0.25">
      <c r="A200" s="23" t="s">
        <v>9</v>
      </c>
      <c r="B200" s="16" t="s">
        <v>10</v>
      </c>
      <c r="C200" s="16" t="s">
        <v>180</v>
      </c>
      <c r="D200" s="11" t="s">
        <v>298</v>
      </c>
      <c r="E200" s="36" t="s">
        <v>299</v>
      </c>
      <c r="F200" s="14">
        <v>509</v>
      </c>
      <c r="G200" s="14">
        <v>458.1</v>
      </c>
      <c r="H200" s="38">
        <f t="shared" si="3"/>
        <v>-9.9999999999999978E-2</v>
      </c>
      <c r="I200" s="15"/>
    </row>
    <row r="201" spans="1:9" x14ac:dyDescent="0.25">
      <c r="A201" s="23" t="s">
        <v>9</v>
      </c>
      <c r="B201" s="16" t="s">
        <v>10</v>
      </c>
      <c r="C201" s="16" t="s">
        <v>180</v>
      </c>
      <c r="D201" s="11" t="s">
        <v>300</v>
      </c>
      <c r="E201" s="12" t="s">
        <v>301</v>
      </c>
      <c r="F201" s="14">
        <v>5834</v>
      </c>
      <c r="G201" s="14">
        <v>5250.6</v>
      </c>
      <c r="H201" s="38">
        <f t="shared" si="3"/>
        <v>-9.9999999999999978E-2</v>
      </c>
      <c r="I201" s="15"/>
    </row>
    <row r="202" spans="1:9" x14ac:dyDescent="0.25">
      <c r="A202" s="23" t="s">
        <v>9</v>
      </c>
      <c r="B202" s="16" t="s">
        <v>10</v>
      </c>
      <c r="C202" s="16" t="s">
        <v>180</v>
      </c>
      <c r="D202" s="11" t="s">
        <v>302</v>
      </c>
      <c r="E202" s="12" t="s">
        <v>303</v>
      </c>
      <c r="F202" s="14">
        <v>1195</v>
      </c>
      <c r="G202" s="14">
        <v>1075.5</v>
      </c>
      <c r="H202" s="38">
        <f t="shared" si="3"/>
        <v>-9.9999999999999978E-2</v>
      </c>
      <c r="I202" s="15"/>
    </row>
    <row r="203" spans="1:9" x14ac:dyDescent="0.25">
      <c r="A203" s="23" t="s">
        <v>9</v>
      </c>
      <c r="B203" s="16" t="s">
        <v>10</v>
      </c>
      <c r="C203" s="16" t="s">
        <v>180</v>
      </c>
      <c r="D203" s="11" t="s">
        <v>304</v>
      </c>
      <c r="E203" s="12" t="s">
        <v>305</v>
      </c>
      <c r="F203" s="14">
        <v>191</v>
      </c>
      <c r="G203" s="14">
        <v>171.9</v>
      </c>
      <c r="H203" s="38">
        <f t="shared" si="3"/>
        <v>-9.9999999999999978E-2</v>
      </c>
      <c r="I203" s="15"/>
    </row>
    <row r="204" spans="1:9" x14ac:dyDescent="0.25">
      <c r="A204" s="23" t="s">
        <v>9</v>
      </c>
      <c r="B204" s="16" t="s">
        <v>10</v>
      </c>
      <c r="C204" s="16" t="s">
        <v>180</v>
      </c>
      <c r="D204" s="11" t="s">
        <v>306</v>
      </c>
      <c r="E204" s="12" t="s">
        <v>307</v>
      </c>
      <c r="F204" s="14">
        <v>3532</v>
      </c>
      <c r="G204" s="14">
        <v>3178.8</v>
      </c>
      <c r="H204" s="38">
        <f t="shared" si="3"/>
        <v>-9.9999999999999978E-2</v>
      </c>
      <c r="I204" s="15"/>
    </row>
    <row r="205" spans="1:9" x14ac:dyDescent="0.25">
      <c r="A205" s="23" t="s">
        <v>9</v>
      </c>
      <c r="B205" s="16" t="s">
        <v>10</v>
      </c>
      <c r="C205" s="16" t="s">
        <v>180</v>
      </c>
      <c r="D205" s="11" t="s">
        <v>308</v>
      </c>
      <c r="E205" s="12" t="s">
        <v>309</v>
      </c>
      <c r="F205" s="14">
        <v>2913</v>
      </c>
      <c r="G205" s="14">
        <v>2621.7</v>
      </c>
      <c r="H205" s="38">
        <f t="shared" si="3"/>
        <v>-0.10000000000000009</v>
      </c>
      <c r="I205" s="15"/>
    </row>
    <row r="206" spans="1:9" x14ac:dyDescent="0.25">
      <c r="A206" s="23" t="s">
        <v>9</v>
      </c>
      <c r="B206" s="16" t="s">
        <v>10</v>
      </c>
      <c r="C206" s="16" t="s">
        <v>180</v>
      </c>
      <c r="D206" s="11" t="s">
        <v>310</v>
      </c>
      <c r="E206" s="12" t="s">
        <v>311</v>
      </c>
      <c r="F206" s="14">
        <v>377</v>
      </c>
      <c r="G206" s="14">
        <v>339.3</v>
      </c>
      <c r="H206" s="38">
        <f t="shared" si="3"/>
        <v>-9.9999999999999978E-2</v>
      </c>
      <c r="I206" s="15"/>
    </row>
    <row r="207" spans="1:9" x14ac:dyDescent="0.25">
      <c r="A207" s="23" t="s">
        <v>9</v>
      </c>
      <c r="B207" s="16" t="s">
        <v>10</v>
      </c>
      <c r="C207" s="16" t="s">
        <v>180</v>
      </c>
      <c r="D207" s="11" t="s">
        <v>198</v>
      </c>
      <c r="E207" s="12" t="s">
        <v>312</v>
      </c>
      <c r="F207" s="14">
        <v>1589</v>
      </c>
      <c r="G207" s="14">
        <v>1430.1</v>
      </c>
      <c r="H207" s="38">
        <f t="shared" si="3"/>
        <v>-0.10000000000000009</v>
      </c>
      <c r="I207" s="15"/>
    </row>
    <row r="208" spans="1:9" x14ac:dyDescent="0.25">
      <c r="A208" s="23" t="s">
        <v>9</v>
      </c>
      <c r="B208" s="16" t="s">
        <v>10</v>
      </c>
      <c r="C208" s="16" t="s">
        <v>180</v>
      </c>
      <c r="D208" s="11" t="s">
        <v>313</v>
      </c>
      <c r="E208" s="12" t="s">
        <v>314</v>
      </c>
      <c r="F208" s="14">
        <v>53</v>
      </c>
      <c r="G208" s="14">
        <v>47.7</v>
      </c>
      <c r="H208" s="38">
        <f t="shared" si="3"/>
        <v>-9.9999999999999978E-2</v>
      </c>
      <c r="I208" s="15"/>
    </row>
    <row r="209" spans="1:9" x14ac:dyDescent="0.25">
      <c r="A209" s="23" t="s">
        <v>9</v>
      </c>
      <c r="B209" s="16" t="s">
        <v>10</v>
      </c>
      <c r="C209" s="16" t="s">
        <v>180</v>
      </c>
      <c r="D209" s="11" t="s">
        <v>315</v>
      </c>
      <c r="E209" s="36" t="s">
        <v>316</v>
      </c>
      <c r="F209" s="14">
        <v>675</v>
      </c>
      <c r="G209" s="14">
        <v>607.5</v>
      </c>
      <c r="H209" s="38">
        <f t="shared" si="3"/>
        <v>-9.9999999999999978E-2</v>
      </c>
      <c r="I209" s="15"/>
    </row>
    <row r="210" spans="1:9" x14ac:dyDescent="0.25">
      <c r="A210" s="23" t="s">
        <v>9</v>
      </c>
      <c r="B210" s="16" t="s">
        <v>10</v>
      </c>
      <c r="C210" s="16" t="s">
        <v>180</v>
      </c>
      <c r="D210" s="11" t="s">
        <v>317</v>
      </c>
      <c r="E210" s="12" t="s">
        <v>94</v>
      </c>
      <c r="F210" s="14">
        <v>125</v>
      </c>
      <c r="G210" s="14">
        <v>112.5</v>
      </c>
      <c r="H210" s="38">
        <f t="shared" si="3"/>
        <v>-9.9999999999999978E-2</v>
      </c>
      <c r="I210" s="15"/>
    </row>
    <row r="211" spans="1:9" x14ac:dyDescent="0.25">
      <c r="A211" s="23" t="s">
        <v>9</v>
      </c>
      <c r="B211" s="16" t="s">
        <v>10</v>
      </c>
      <c r="C211" s="16" t="s">
        <v>180</v>
      </c>
      <c r="D211" s="11" t="s">
        <v>318</v>
      </c>
      <c r="E211" s="12" t="s">
        <v>98</v>
      </c>
      <c r="F211" s="14">
        <v>1202</v>
      </c>
      <c r="G211" s="14">
        <v>1081.8</v>
      </c>
      <c r="H211" s="38">
        <f t="shared" si="3"/>
        <v>-0.10000000000000009</v>
      </c>
      <c r="I211" s="15"/>
    </row>
    <row r="212" spans="1:9" x14ac:dyDescent="0.25">
      <c r="A212" s="17" t="s">
        <v>9</v>
      </c>
      <c r="B212" s="18" t="s">
        <v>10</v>
      </c>
      <c r="C212" s="18" t="s">
        <v>319</v>
      </c>
      <c r="D212" s="19" t="s">
        <v>320</v>
      </c>
      <c r="E212" s="20" t="s">
        <v>321</v>
      </c>
      <c r="F212" s="21">
        <v>21291</v>
      </c>
      <c r="G212" s="21">
        <v>19161.900000000001</v>
      </c>
      <c r="H212" s="40">
        <f t="shared" si="3"/>
        <v>-9.9999999999999978E-2</v>
      </c>
      <c r="I212" s="22" t="s">
        <v>183</v>
      </c>
    </row>
    <row r="213" spans="1:9" x14ac:dyDescent="0.25">
      <c r="A213" s="23" t="s">
        <v>9</v>
      </c>
      <c r="B213" s="16" t="s">
        <v>10</v>
      </c>
      <c r="C213" s="16" t="s">
        <v>319</v>
      </c>
      <c r="D213" s="11" t="s">
        <v>322</v>
      </c>
      <c r="E213" s="24" t="s">
        <v>323</v>
      </c>
      <c r="F213" s="14">
        <v>8784</v>
      </c>
      <c r="G213" s="14">
        <v>7905.6</v>
      </c>
      <c r="H213" s="38">
        <f t="shared" si="3"/>
        <v>-9.9999999999999978E-2</v>
      </c>
      <c r="I213" s="15"/>
    </row>
    <row r="214" spans="1:9" x14ac:dyDescent="0.25">
      <c r="A214" s="23" t="s">
        <v>9</v>
      </c>
      <c r="B214" s="16" t="s">
        <v>10</v>
      </c>
      <c r="C214" s="16" t="s">
        <v>319</v>
      </c>
      <c r="D214" s="11" t="s">
        <v>324</v>
      </c>
      <c r="E214" s="24" t="s">
        <v>325</v>
      </c>
      <c r="F214" s="14">
        <v>393</v>
      </c>
      <c r="G214" s="14">
        <v>353.7</v>
      </c>
      <c r="H214" s="38">
        <f t="shared" si="3"/>
        <v>-9.9999999999999978E-2</v>
      </c>
      <c r="I214" s="15"/>
    </row>
    <row r="215" spans="1:9" x14ac:dyDescent="0.25">
      <c r="A215" s="23" t="s">
        <v>9</v>
      </c>
      <c r="B215" s="16" t="s">
        <v>10</v>
      </c>
      <c r="C215" s="16" t="s">
        <v>319</v>
      </c>
      <c r="D215" s="11" t="s">
        <v>212</v>
      </c>
      <c r="E215" s="24" t="s">
        <v>326</v>
      </c>
      <c r="F215" s="14">
        <v>110</v>
      </c>
      <c r="G215" s="14">
        <v>99</v>
      </c>
      <c r="H215" s="38">
        <f t="shared" si="3"/>
        <v>-9.9999999999999978E-2</v>
      </c>
      <c r="I215" s="15"/>
    </row>
    <row r="216" spans="1:9" x14ac:dyDescent="0.25">
      <c r="A216" s="23" t="s">
        <v>9</v>
      </c>
      <c r="B216" s="16" t="s">
        <v>10</v>
      </c>
      <c r="C216" s="16" t="s">
        <v>319</v>
      </c>
      <c r="D216" s="11" t="s">
        <v>217</v>
      </c>
      <c r="E216" s="24" t="s">
        <v>327</v>
      </c>
      <c r="F216" s="14">
        <v>111</v>
      </c>
      <c r="G216" s="14">
        <v>99.9</v>
      </c>
      <c r="H216" s="38">
        <f t="shared" si="3"/>
        <v>-9.9999999999999978E-2</v>
      </c>
      <c r="I216" s="15"/>
    </row>
    <row r="217" spans="1:9" x14ac:dyDescent="0.25">
      <c r="A217" s="23" t="s">
        <v>9</v>
      </c>
      <c r="B217" s="16" t="s">
        <v>10</v>
      </c>
      <c r="C217" s="16" t="s">
        <v>319</v>
      </c>
      <c r="D217" s="11" t="s">
        <v>214</v>
      </c>
      <c r="E217" s="24" t="s">
        <v>72</v>
      </c>
      <c r="F217" s="14">
        <v>120</v>
      </c>
      <c r="G217" s="14">
        <v>108</v>
      </c>
      <c r="H217" s="38">
        <f t="shared" si="3"/>
        <v>-9.9999999999999978E-2</v>
      </c>
      <c r="I217" s="15"/>
    </row>
    <row r="218" spans="1:9" x14ac:dyDescent="0.25">
      <c r="A218" s="23" t="s">
        <v>9</v>
      </c>
      <c r="B218" s="16" t="s">
        <v>10</v>
      </c>
      <c r="C218" s="16" t="s">
        <v>319</v>
      </c>
      <c r="D218" s="11" t="s">
        <v>186</v>
      </c>
      <c r="E218" s="25" t="s">
        <v>16</v>
      </c>
      <c r="F218" s="14">
        <v>477</v>
      </c>
      <c r="G218" s="14">
        <v>429.3</v>
      </c>
      <c r="H218" s="38">
        <f t="shared" si="3"/>
        <v>-9.9999999999999978E-2</v>
      </c>
      <c r="I218" s="15"/>
    </row>
    <row r="219" spans="1:9" x14ac:dyDescent="0.25">
      <c r="A219" s="23" t="s">
        <v>9</v>
      </c>
      <c r="B219" s="16" t="s">
        <v>10</v>
      </c>
      <c r="C219" s="16" t="s">
        <v>319</v>
      </c>
      <c r="D219" s="11" t="s">
        <v>188</v>
      </c>
      <c r="E219" s="25" t="s">
        <v>328</v>
      </c>
      <c r="F219" s="14">
        <v>351</v>
      </c>
      <c r="G219" s="14">
        <v>315.89999999999998</v>
      </c>
      <c r="H219" s="38">
        <f t="shared" si="3"/>
        <v>-0.10000000000000009</v>
      </c>
      <c r="I219" s="15"/>
    </row>
    <row r="220" spans="1:9" x14ac:dyDescent="0.25">
      <c r="A220" s="23" t="s">
        <v>9</v>
      </c>
      <c r="B220" s="16" t="s">
        <v>10</v>
      </c>
      <c r="C220" s="16" t="s">
        <v>319</v>
      </c>
      <c r="D220" s="11" t="s">
        <v>190</v>
      </c>
      <c r="E220" s="24" t="s">
        <v>329</v>
      </c>
      <c r="F220" s="14">
        <v>98</v>
      </c>
      <c r="G220" s="14">
        <v>88.2</v>
      </c>
      <c r="H220" s="38">
        <f t="shared" si="3"/>
        <v>-9.9999999999999978E-2</v>
      </c>
      <c r="I220" s="15"/>
    </row>
    <row r="221" spans="1:9" x14ac:dyDescent="0.25">
      <c r="A221" s="23" t="s">
        <v>9</v>
      </c>
      <c r="B221" s="16" t="s">
        <v>10</v>
      </c>
      <c r="C221" s="16" t="s">
        <v>319</v>
      </c>
      <c r="D221" s="11" t="s">
        <v>192</v>
      </c>
      <c r="E221" s="25" t="s">
        <v>330</v>
      </c>
      <c r="F221" s="14">
        <v>259</v>
      </c>
      <c r="G221" s="14">
        <v>233.1</v>
      </c>
      <c r="H221" s="38">
        <f t="shared" si="3"/>
        <v>-9.9999999999999978E-2</v>
      </c>
      <c r="I221" s="15"/>
    </row>
    <row r="222" spans="1:9" x14ac:dyDescent="0.25">
      <c r="A222" s="23" t="s">
        <v>9</v>
      </c>
      <c r="B222" s="16" t="s">
        <v>10</v>
      </c>
      <c r="C222" s="16" t="s">
        <v>319</v>
      </c>
      <c r="D222" s="11" t="s">
        <v>331</v>
      </c>
      <c r="E222" s="25" t="s">
        <v>332</v>
      </c>
      <c r="F222" s="14">
        <v>180</v>
      </c>
      <c r="G222" s="14">
        <v>162</v>
      </c>
      <c r="H222" s="38">
        <f t="shared" si="3"/>
        <v>-9.9999999999999978E-2</v>
      </c>
      <c r="I222" s="15"/>
    </row>
    <row r="223" spans="1:9" x14ac:dyDescent="0.25">
      <c r="A223" s="23" t="s">
        <v>9</v>
      </c>
      <c r="B223" s="16" t="s">
        <v>10</v>
      </c>
      <c r="C223" s="16" t="s">
        <v>319</v>
      </c>
      <c r="D223" s="11" t="s">
        <v>333</v>
      </c>
      <c r="E223" s="24" t="s">
        <v>334</v>
      </c>
      <c r="F223" s="14">
        <v>2691</v>
      </c>
      <c r="G223" s="14">
        <v>2421.9</v>
      </c>
      <c r="H223" s="38">
        <f t="shared" si="3"/>
        <v>-9.9999999999999978E-2</v>
      </c>
      <c r="I223" s="15"/>
    </row>
    <row r="224" spans="1:9" x14ac:dyDescent="0.25">
      <c r="A224" s="23" t="s">
        <v>9</v>
      </c>
      <c r="B224" s="16" t="s">
        <v>10</v>
      </c>
      <c r="C224" s="16" t="s">
        <v>319</v>
      </c>
      <c r="D224" s="11" t="s">
        <v>335</v>
      </c>
      <c r="E224" s="24" t="s">
        <v>336</v>
      </c>
      <c r="F224" s="14">
        <v>2691</v>
      </c>
      <c r="G224" s="14">
        <v>2421.9</v>
      </c>
      <c r="H224" s="38">
        <f t="shared" si="3"/>
        <v>-9.9999999999999978E-2</v>
      </c>
      <c r="I224" s="15"/>
    </row>
    <row r="225" spans="1:9" x14ac:dyDescent="0.25">
      <c r="A225" s="23" t="s">
        <v>9</v>
      </c>
      <c r="B225" s="16" t="s">
        <v>10</v>
      </c>
      <c r="C225" s="16" t="s">
        <v>319</v>
      </c>
      <c r="D225" s="11" t="s">
        <v>337</v>
      </c>
      <c r="E225" s="24" t="s">
        <v>338</v>
      </c>
      <c r="F225" s="14">
        <v>1649</v>
      </c>
      <c r="G225" s="14">
        <v>1484.1</v>
      </c>
      <c r="H225" s="38">
        <f t="shared" si="3"/>
        <v>-0.10000000000000009</v>
      </c>
      <c r="I225" s="15"/>
    </row>
    <row r="226" spans="1:9" x14ac:dyDescent="0.25">
      <c r="A226" s="23" t="s">
        <v>9</v>
      </c>
      <c r="B226" s="16" t="s">
        <v>10</v>
      </c>
      <c r="C226" s="16" t="s">
        <v>319</v>
      </c>
      <c r="D226" s="11" t="s">
        <v>339</v>
      </c>
      <c r="E226" s="25" t="s">
        <v>66</v>
      </c>
      <c r="F226" s="14">
        <v>696</v>
      </c>
      <c r="G226" s="14">
        <v>626.4</v>
      </c>
      <c r="H226" s="38">
        <f t="shared" si="3"/>
        <v>-9.9999999999999978E-2</v>
      </c>
      <c r="I226" s="15"/>
    </row>
    <row r="227" spans="1:9" x14ac:dyDescent="0.25">
      <c r="A227" s="23" t="s">
        <v>9</v>
      </c>
      <c r="B227" s="16" t="s">
        <v>10</v>
      </c>
      <c r="C227" s="16" t="s">
        <v>319</v>
      </c>
      <c r="D227" s="11" t="s">
        <v>200</v>
      </c>
      <c r="E227" s="24" t="s">
        <v>340</v>
      </c>
      <c r="F227" s="14">
        <v>477</v>
      </c>
      <c r="G227" s="14">
        <v>429.3</v>
      </c>
      <c r="H227" s="38">
        <f t="shared" si="3"/>
        <v>-9.9999999999999978E-2</v>
      </c>
      <c r="I227" s="15"/>
    </row>
    <row r="228" spans="1:9" x14ac:dyDescent="0.25">
      <c r="A228" s="23" t="s">
        <v>9</v>
      </c>
      <c r="B228" s="16" t="s">
        <v>10</v>
      </c>
      <c r="C228" s="16" t="s">
        <v>319</v>
      </c>
      <c r="D228" s="11" t="s">
        <v>341</v>
      </c>
      <c r="E228" s="25" t="s">
        <v>342</v>
      </c>
      <c r="F228" s="14">
        <v>570</v>
      </c>
      <c r="G228" s="14">
        <v>513</v>
      </c>
      <c r="H228" s="38">
        <f t="shared" si="3"/>
        <v>-9.9999999999999978E-2</v>
      </c>
      <c r="I228" s="15"/>
    </row>
    <row r="229" spans="1:9" x14ac:dyDescent="0.25">
      <c r="A229" s="23" t="s">
        <v>9</v>
      </c>
      <c r="B229" s="16" t="s">
        <v>10</v>
      </c>
      <c r="C229" s="16" t="s">
        <v>319</v>
      </c>
      <c r="D229" s="11" t="s">
        <v>343</v>
      </c>
      <c r="E229" s="25" t="s">
        <v>344</v>
      </c>
      <c r="F229" s="14">
        <v>570</v>
      </c>
      <c r="G229" s="14">
        <v>513</v>
      </c>
      <c r="H229" s="38">
        <f t="shared" si="3"/>
        <v>-9.9999999999999978E-2</v>
      </c>
      <c r="I229" s="15"/>
    </row>
    <row r="230" spans="1:9" x14ac:dyDescent="0.25">
      <c r="A230" s="23" t="s">
        <v>9</v>
      </c>
      <c r="B230" s="16" t="s">
        <v>10</v>
      </c>
      <c r="C230" s="16" t="s">
        <v>319</v>
      </c>
      <c r="D230" s="11" t="s">
        <v>210</v>
      </c>
      <c r="E230" s="25" t="s">
        <v>345</v>
      </c>
      <c r="F230" s="14">
        <v>465</v>
      </c>
      <c r="G230" s="14">
        <v>418.5</v>
      </c>
      <c r="H230" s="38">
        <f t="shared" si="3"/>
        <v>-9.9999999999999978E-2</v>
      </c>
      <c r="I230" s="15"/>
    </row>
    <row r="231" spans="1:9" x14ac:dyDescent="0.25">
      <c r="A231" s="23" t="s">
        <v>9</v>
      </c>
      <c r="B231" s="16" t="s">
        <v>10</v>
      </c>
      <c r="C231" s="16" t="s">
        <v>319</v>
      </c>
      <c r="D231" s="11" t="s">
        <v>212</v>
      </c>
      <c r="E231" s="25" t="s">
        <v>326</v>
      </c>
      <c r="F231" s="14">
        <v>110</v>
      </c>
      <c r="G231" s="14">
        <v>99</v>
      </c>
      <c r="H231" s="38">
        <f t="shared" si="3"/>
        <v>-9.9999999999999978E-2</v>
      </c>
      <c r="I231" s="15"/>
    </row>
    <row r="232" spans="1:9" x14ac:dyDescent="0.25">
      <c r="A232" s="23" t="s">
        <v>9</v>
      </c>
      <c r="B232" s="16" t="s">
        <v>10</v>
      </c>
      <c r="C232" s="16" t="s">
        <v>319</v>
      </c>
      <c r="D232" s="11" t="s">
        <v>214</v>
      </c>
      <c r="E232" s="25" t="s">
        <v>72</v>
      </c>
      <c r="F232" s="14">
        <v>120</v>
      </c>
      <c r="G232" s="14">
        <v>108</v>
      </c>
      <c r="H232" s="38">
        <f t="shared" si="3"/>
        <v>-9.9999999999999978E-2</v>
      </c>
      <c r="I232" s="15"/>
    </row>
    <row r="233" spans="1:9" x14ac:dyDescent="0.25">
      <c r="A233" s="23" t="s">
        <v>9</v>
      </c>
      <c r="B233" s="16" t="s">
        <v>10</v>
      </c>
      <c r="C233" s="16" t="s">
        <v>319</v>
      </c>
      <c r="D233" s="11" t="s">
        <v>217</v>
      </c>
      <c r="E233" s="25" t="s">
        <v>327</v>
      </c>
      <c r="F233" s="14">
        <v>111</v>
      </c>
      <c r="G233" s="14">
        <v>99.9</v>
      </c>
      <c r="H233" s="38">
        <f t="shared" si="3"/>
        <v>-9.9999999999999978E-2</v>
      </c>
      <c r="I233" s="15"/>
    </row>
    <row r="234" spans="1:9" x14ac:dyDescent="0.25">
      <c r="A234" s="23" t="s">
        <v>9</v>
      </c>
      <c r="B234" s="16" t="s">
        <v>10</v>
      </c>
      <c r="C234" s="16" t="s">
        <v>319</v>
      </c>
      <c r="D234" s="11" t="s">
        <v>346</v>
      </c>
      <c r="E234" s="25" t="s">
        <v>347</v>
      </c>
      <c r="F234" s="14">
        <v>3358</v>
      </c>
      <c r="G234" s="14">
        <v>3022.2</v>
      </c>
      <c r="H234" s="38">
        <f t="shared" si="3"/>
        <v>-0.10000000000000009</v>
      </c>
      <c r="I234" s="15"/>
    </row>
    <row r="235" spans="1:9" x14ac:dyDescent="0.25">
      <c r="A235" s="23" t="s">
        <v>9</v>
      </c>
      <c r="B235" s="16" t="s">
        <v>10</v>
      </c>
      <c r="C235" s="16" t="s">
        <v>319</v>
      </c>
      <c r="D235" s="11" t="s">
        <v>348</v>
      </c>
      <c r="E235" s="25" t="s">
        <v>228</v>
      </c>
      <c r="F235" s="14">
        <v>3360</v>
      </c>
      <c r="G235" s="14">
        <v>3024</v>
      </c>
      <c r="H235" s="38">
        <f t="shared" si="3"/>
        <v>-9.9999999999999978E-2</v>
      </c>
      <c r="I235" s="15"/>
    </row>
    <row r="236" spans="1:9" x14ac:dyDescent="0.25">
      <c r="A236" s="23" t="s">
        <v>9</v>
      </c>
      <c r="B236" s="16" t="s">
        <v>10</v>
      </c>
      <c r="C236" s="16" t="s">
        <v>319</v>
      </c>
      <c r="D236" s="11" t="s">
        <v>349</v>
      </c>
      <c r="E236" s="12" t="s">
        <v>350</v>
      </c>
      <c r="F236" s="14">
        <v>158</v>
      </c>
      <c r="G236" s="14">
        <v>142.19999999999999</v>
      </c>
      <c r="H236" s="38">
        <f t="shared" si="3"/>
        <v>-0.10000000000000009</v>
      </c>
      <c r="I236" s="15"/>
    </row>
    <row r="237" spans="1:9" ht="28.5" x14ac:dyDescent="0.25">
      <c r="A237" s="23" t="s">
        <v>9</v>
      </c>
      <c r="B237" s="16" t="s">
        <v>10</v>
      </c>
      <c r="C237" s="16" t="s">
        <v>319</v>
      </c>
      <c r="D237" s="11" t="s">
        <v>351</v>
      </c>
      <c r="E237" s="12" t="s">
        <v>352</v>
      </c>
      <c r="F237" s="14">
        <v>133</v>
      </c>
      <c r="G237" s="14">
        <v>119.7</v>
      </c>
      <c r="H237" s="38">
        <f t="shared" si="3"/>
        <v>-9.9999999999999978E-2</v>
      </c>
      <c r="I237" s="15"/>
    </row>
    <row r="238" spans="1:9" x14ac:dyDescent="0.25">
      <c r="A238" s="23" t="s">
        <v>9</v>
      </c>
      <c r="B238" s="16" t="s">
        <v>10</v>
      </c>
      <c r="C238" s="16" t="s">
        <v>319</v>
      </c>
      <c r="D238" s="11" t="s">
        <v>353</v>
      </c>
      <c r="E238" s="25" t="s">
        <v>354</v>
      </c>
      <c r="F238" s="14">
        <v>393</v>
      </c>
      <c r="G238" s="14">
        <v>353.7</v>
      </c>
      <c r="H238" s="38">
        <f t="shared" si="3"/>
        <v>-9.9999999999999978E-2</v>
      </c>
      <c r="I238" s="15"/>
    </row>
    <row r="239" spans="1:9" x14ac:dyDescent="0.25">
      <c r="A239" s="23" t="s">
        <v>9</v>
      </c>
      <c r="B239" s="16" t="s">
        <v>10</v>
      </c>
      <c r="C239" s="16" t="s">
        <v>319</v>
      </c>
      <c r="D239" s="11" t="s">
        <v>355</v>
      </c>
      <c r="E239" s="25" t="s">
        <v>356</v>
      </c>
      <c r="F239" s="14">
        <v>393</v>
      </c>
      <c r="G239" s="14">
        <v>353.7</v>
      </c>
      <c r="H239" s="38">
        <f t="shared" si="3"/>
        <v>-9.9999999999999978E-2</v>
      </c>
      <c r="I239" s="15"/>
    </row>
    <row r="240" spans="1:9" ht="28.5" x14ac:dyDescent="0.25">
      <c r="A240" s="23" t="s">
        <v>9</v>
      </c>
      <c r="B240" s="16" t="s">
        <v>10</v>
      </c>
      <c r="C240" s="16" t="s">
        <v>319</v>
      </c>
      <c r="D240" s="11" t="s">
        <v>357</v>
      </c>
      <c r="E240" s="12" t="s">
        <v>358</v>
      </c>
      <c r="F240" s="14">
        <v>7941</v>
      </c>
      <c r="G240" s="14">
        <v>7146.9</v>
      </c>
      <c r="H240" s="38">
        <f t="shared" si="3"/>
        <v>-0.10000000000000009</v>
      </c>
      <c r="I240" s="15"/>
    </row>
    <row r="241" spans="1:9" x14ac:dyDescent="0.25">
      <c r="A241" s="23" t="s">
        <v>9</v>
      </c>
      <c r="B241" s="16" t="s">
        <v>10</v>
      </c>
      <c r="C241" s="16" t="s">
        <v>319</v>
      </c>
      <c r="D241" s="11" t="s">
        <v>359</v>
      </c>
      <c r="E241" s="12" t="s">
        <v>360</v>
      </c>
      <c r="F241" s="14">
        <v>364</v>
      </c>
      <c r="G241" s="14">
        <v>327.60000000000002</v>
      </c>
      <c r="H241" s="38">
        <f t="shared" si="3"/>
        <v>-9.9999999999999978E-2</v>
      </c>
      <c r="I241" s="15"/>
    </row>
    <row r="242" spans="1:9" x14ac:dyDescent="0.25">
      <c r="A242" s="23" t="s">
        <v>9</v>
      </c>
      <c r="B242" s="16" t="s">
        <v>10</v>
      </c>
      <c r="C242" s="16" t="s">
        <v>319</v>
      </c>
      <c r="D242" s="11" t="s">
        <v>361</v>
      </c>
      <c r="E242" s="12" t="s">
        <v>362</v>
      </c>
      <c r="F242" s="14">
        <v>392</v>
      </c>
      <c r="G242" s="14">
        <v>352.8</v>
      </c>
      <c r="H242" s="38">
        <f t="shared" si="3"/>
        <v>-9.9999999999999978E-2</v>
      </c>
      <c r="I242" s="15"/>
    </row>
    <row r="243" spans="1:9" x14ac:dyDescent="0.25">
      <c r="A243" s="23" t="s">
        <v>9</v>
      </c>
      <c r="B243" s="16" t="s">
        <v>10</v>
      </c>
      <c r="C243" s="16" t="s">
        <v>319</v>
      </c>
      <c r="D243" s="11" t="s">
        <v>245</v>
      </c>
      <c r="E243" s="25" t="s">
        <v>363</v>
      </c>
      <c r="F243" s="14">
        <v>1288</v>
      </c>
      <c r="G243" s="14">
        <v>1159.2</v>
      </c>
      <c r="H243" s="38">
        <f t="shared" si="3"/>
        <v>-9.9999999999999978E-2</v>
      </c>
      <c r="I243" s="15"/>
    </row>
    <row r="244" spans="1:9" x14ac:dyDescent="0.25">
      <c r="A244" s="23" t="s">
        <v>9</v>
      </c>
      <c r="B244" s="16" t="s">
        <v>10</v>
      </c>
      <c r="C244" s="16" t="s">
        <v>319</v>
      </c>
      <c r="D244" s="11" t="s">
        <v>247</v>
      </c>
      <c r="E244" s="25" t="s">
        <v>364</v>
      </c>
      <c r="F244" s="14">
        <v>82</v>
      </c>
      <c r="G244" s="14">
        <v>73.8</v>
      </c>
      <c r="H244" s="38">
        <f t="shared" si="3"/>
        <v>-0.10000000000000009</v>
      </c>
      <c r="I244" s="15"/>
    </row>
    <row r="245" spans="1:9" x14ac:dyDescent="0.25">
      <c r="A245" s="23" t="s">
        <v>9</v>
      </c>
      <c r="B245" s="16" t="s">
        <v>10</v>
      </c>
      <c r="C245" s="16" t="s">
        <v>319</v>
      </c>
      <c r="D245" s="11" t="s">
        <v>248</v>
      </c>
      <c r="E245" s="24" t="s">
        <v>365</v>
      </c>
      <c r="F245" s="14">
        <v>477</v>
      </c>
      <c r="G245" s="14">
        <v>429.3</v>
      </c>
      <c r="H245" s="38">
        <f t="shared" si="3"/>
        <v>-9.9999999999999978E-2</v>
      </c>
      <c r="I245" s="15"/>
    </row>
    <row r="246" spans="1:9" x14ac:dyDescent="0.25">
      <c r="A246" s="23" t="s">
        <v>9</v>
      </c>
      <c r="B246" s="16" t="s">
        <v>10</v>
      </c>
      <c r="C246" s="16" t="s">
        <v>319</v>
      </c>
      <c r="D246" s="11" t="s">
        <v>366</v>
      </c>
      <c r="E246" s="25" t="s">
        <v>367</v>
      </c>
      <c r="F246" s="14">
        <v>243</v>
      </c>
      <c r="G246" s="14">
        <v>218.7</v>
      </c>
      <c r="H246" s="38">
        <f t="shared" si="3"/>
        <v>-0.10000000000000009</v>
      </c>
      <c r="I246" s="15"/>
    </row>
    <row r="247" spans="1:9" x14ac:dyDescent="0.25">
      <c r="A247" s="23" t="s">
        <v>9</v>
      </c>
      <c r="B247" s="16" t="s">
        <v>10</v>
      </c>
      <c r="C247" s="16" t="s">
        <v>319</v>
      </c>
      <c r="D247" s="11" t="s">
        <v>368</v>
      </c>
      <c r="E247" s="25" t="s">
        <v>369</v>
      </c>
      <c r="F247" s="14">
        <v>1721</v>
      </c>
      <c r="G247" s="14">
        <v>1548.9</v>
      </c>
      <c r="H247" s="38">
        <f t="shared" si="3"/>
        <v>-9.9999999999999978E-2</v>
      </c>
      <c r="I247" s="15"/>
    </row>
    <row r="248" spans="1:9" x14ac:dyDescent="0.25">
      <c r="A248" s="23" t="s">
        <v>9</v>
      </c>
      <c r="B248" s="16" t="s">
        <v>10</v>
      </c>
      <c r="C248" s="16" t="s">
        <v>319</v>
      </c>
      <c r="D248" s="11" t="s">
        <v>370</v>
      </c>
      <c r="E248" s="25" t="s">
        <v>371</v>
      </c>
      <c r="F248" s="14">
        <v>1721</v>
      </c>
      <c r="G248" s="14">
        <v>1548.9</v>
      </c>
      <c r="H248" s="38">
        <f t="shared" si="3"/>
        <v>-9.9999999999999978E-2</v>
      </c>
      <c r="I248" s="15"/>
    </row>
    <row r="249" spans="1:9" x14ac:dyDescent="0.25">
      <c r="A249" s="23" t="s">
        <v>9</v>
      </c>
      <c r="B249" s="16" t="s">
        <v>10</v>
      </c>
      <c r="C249" s="16" t="s">
        <v>319</v>
      </c>
      <c r="D249" s="11" t="s">
        <v>372</v>
      </c>
      <c r="E249" s="25" t="s">
        <v>373</v>
      </c>
      <c r="F249" s="14">
        <v>1721</v>
      </c>
      <c r="G249" s="14">
        <v>1548.9</v>
      </c>
      <c r="H249" s="38">
        <f t="shared" si="3"/>
        <v>-9.9999999999999978E-2</v>
      </c>
      <c r="I249" s="15"/>
    </row>
    <row r="250" spans="1:9" x14ac:dyDescent="0.25">
      <c r="A250" s="23" t="s">
        <v>9</v>
      </c>
      <c r="B250" s="16" t="s">
        <v>10</v>
      </c>
      <c r="C250" s="16" t="s">
        <v>319</v>
      </c>
      <c r="D250" s="11" t="s">
        <v>258</v>
      </c>
      <c r="E250" s="25" t="s">
        <v>374</v>
      </c>
      <c r="F250" s="14">
        <v>333</v>
      </c>
      <c r="G250" s="14">
        <v>299.7</v>
      </c>
      <c r="H250" s="38">
        <f t="shared" si="3"/>
        <v>-0.10000000000000009</v>
      </c>
      <c r="I250" s="15"/>
    </row>
    <row r="251" spans="1:9" x14ac:dyDescent="0.25">
      <c r="A251" s="23" t="s">
        <v>9</v>
      </c>
      <c r="B251" s="16" t="s">
        <v>10</v>
      </c>
      <c r="C251" s="16" t="s">
        <v>319</v>
      </c>
      <c r="D251" s="11" t="s">
        <v>375</v>
      </c>
      <c r="E251" s="12" t="s">
        <v>376</v>
      </c>
      <c r="F251" s="14">
        <v>1930</v>
      </c>
      <c r="G251" s="14">
        <v>1737</v>
      </c>
      <c r="H251" s="38">
        <f t="shared" si="3"/>
        <v>-9.9999999999999978E-2</v>
      </c>
      <c r="I251" s="15"/>
    </row>
    <row r="252" spans="1:9" x14ac:dyDescent="0.25">
      <c r="A252" s="23" t="s">
        <v>9</v>
      </c>
      <c r="B252" s="16" t="s">
        <v>10</v>
      </c>
      <c r="C252" s="16" t="s">
        <v>319</v>
      </c>
      <c r="D252" s="11" t="s">
        <v>264</v>
      </c>
      <c r="E252" s="24" t="s">
        <v>377</v>
      </c>
      <c r="F252" s="14">
        <v>305</v>
      </c>
      <c r="G252" s="14">
        <v>274.5</v>
      </c>
      <c r="H252" s="38">
        <f t="shared" si="3"/>
        <v>-9.9999999999999978E-2</v>
      </c>
      <c r="I252" s="15"/>
    </row>
    <row r="253" spans="1:9" x14ac:dyDescent="0.25">
      <c r="A253" s="23" t="s">
        <v>9</v>
      </c>
      <c r="B253" s="16" t="s">
        <v>10</v>
      </c>
      <c r="C253" s="16" t="s">
        <v>319</v>
      </c>
      <c r="D253" s="11" t="s">
        <v>266</v>
      </c>
      <c r="E253" s="25" t="s">
        <v>267</v>
      </c>
      <c r="F253" s="14">
        <v>459</v>
      </c>
      <c r="G253" s="14">
        <v>413.1</v>
      </c>
      <c r="H253" s="38">
        <f t="shared" si="3"/>
        <v>-9.9999999999999978E-2</v>
      </c>
      <c r="I253" s="15"/>
    </row>
    <row r="254" spans="1:9" x14ac:dyDescent="0.25">
      <c r="A254" s="23" t="s">
        <v>9</v>
      </c>
      <c r="B254" s="16" t="s">
        <v>10</v>
      </c>
      <c r="C254" s="16" t="s">
        <v>319</v>
      </c>
      <c r="D254" s="11" t="s">
        <v>49</v>
      </c>
      <c r="E254" s="25" t="s">
        <v>268</v>
      </c>
      <c r="F254" s="14">
        <v>166</v>
      </c>
      <c r="G254" s="14">
        <v>149.4</v>
      </c>
      <c r="H254" s="38">
        <f t="shared" si="3"/>
        <v>-9.9999999999999978E-2</v>
      </c>
      <c r="I254" s="15"/>
    </row>
    <row r="255" spans="1:9" x14ac:dyDescent="0.25">
      <c r="A255" s="23" t="s">
        <v>9</v>
      </c>
      <c r="B255" s="16" t="s">
        <v>10</v>
      </c>
      <c r="C255" s="16" t="s">
        <v>319</v>
      </c>
      <c r="D255" s="11" t="s">
        <v>59</v>
      </c>
      <c r="E255" s="25" t="s">
        <v>60</v>
      </c>
      <c r="F255" s="14">
        <v>0</v>
      </c>
      <c r="G255" s="14">
        <v>0</v>
      </c>
      <c r="H255" s="38">
        <f t="shared" si="3"/>
        <v>0</v>
      </c>
      <c r="I255" s="15"/>
    </row>
    <row r="256" spans="1:9" x14ac:dyDescent="0.25">
      <c r="A256" s="23" t="s">
        <v>9</v>
      </c>
      <c r="B256" s="16" t="s">
        <v>10</v>
      </c>
      <c r="C256" s="16" t="s">
        <v>319</v>
      </c>
      <c r="D256" s="11" t="s">
        <v>55</v>
      </c>
      <c r="E256" s="25" t="s">
        <v>273</v>
      </c>
      <c r="F256" s="14">
        <v>0</v>
      </c>
      <c r="G256" s="14">
        <v>0</v>
      </c>
      <c r="H256" s="38">
        <f t="shared" si="3"/>
        <v>0</v>
      </c>
      <c r="I256" s="15"/>
    </row>
    <row r="257" spans="1:9" x14ac:dyDescent="0.25">
      <c r="A257" s="23" t="s">
        <v>9</v>
      </c>
      <c r="B257" s="16" t="s">
        <v>10</v>
      </c>
      <c r="C257" s="16" t="s">
        <v>319</v>
      </c>
      <c r="D257" s="11" t="s">
        <v>57</v>
      </c>
      <c r="E257" s="25" t="s">
        <v>378</v>
      </c>
      <c r="F257" s="14">
        <v>0</v>
      </c>
      <c r="G257" s="14">
        <v>0</v>
      </c>
      <c r="H257" s="38">
        <f t="shared" si="3"/>
        <v>0</v>
      </c>
      <c r="I257" s="15"/>
    </row>
    <row r="258" spans="1:9" x14ac:dyDescent="0.25">
      <c r="A258" s="23" t="s">
        <v>9</v>
      </c>
      <c r="B258" s="16" t="s">
        <v>10</v>
      </c>
      <c r="C258" s="16" t="s">
        <v>319</v>
      </c>
      <c r="D258" s="11" t="s">
        <v>379</v>
      </c>
      <c r="E258" s="25" t="s">
        <v>64</v>
      </c>
      <c r="F258" s="14">
        <v>503</v>
      </c>
      <c r="G258" s="14">
        <v>452.7</v>
      </c>
      <c r="H258" s="38">
        <f t="shared" ref="H258:H321" si="4">IFERROR(G258/F258-1,0)</f>
        <v>-9.9999999999999978E-2</v>
      </c>
      <c r="I258" s="15"/>
    </row>
    <row r="259" spans="1:9" x14ac:dyDescent="0.25">
      <c r="A259" s="23" t="s">
        <v>9</v>
      </c>
      <c r="B259" s="16" t="s">
        <v>10</v>
      </c>
      <c r="C259" s="16" t="s">
        <v>319</v>
      </c>
      <c r="D259" s="11" t="s">
        <v>87</v>
      </c>
      <c r="E259" s="25" t="s">
        <v>88</v>
      </c>
      <c r="F259" s="14">
        <v>344</v>
      </c>
      <c r="G259" s="14">
        <v>309.60000000000002</v>
      </c>
      <c r="H259" s="38">
        <f t="shared" si="4"/>
        <v>-9.9999999999999978E-2</v>
      </c>
      <c r="I259" s="15"/>
    </row>
    <row r="260" spans="1:9" x14ac:dyDescent="0.25">
      <c r="A260" s="23" t="s">
        <v>9</v>
      </c>
      <c r="B260" s="16" t="s">
        <v>10</v>
      </c>
      <c r="C260" s="16" t="s">
        <v>319</v>
      </c>
      <c r="D260" s="11" t="s">
        <v>89</v>
      </c>
      <c r="E260" s="25" t="s">
        <v>380</v>
      </c>
      <c r="F260" s="14">
        <v>82</v>
      </c>
      <c r="G260" s="14">
        <v>73.8</v>
      </c>
      <c r="H260" s="38">
        <f t="shared" si="4"/>
        <v>-0.10000000000000009</v>
      </c>
      <c r="I260" s="15"/>
    </row>
    <row r="261" spans="1:9" x14ac:dyDescent="0.25">
      <c r="A261" s="23" t="s">
        <v>9</v>
      </c>
      <c r="B261" s="16" t="s">
        <v>10</v>
      </c>
      <c r="C261" s="16" t="s">
        <v>319</v>
      </c>
      <c r="D261" s="11" t="s">
        <v>283</v>
      </c>
      <c r="E261" s="25" t="s">
        <v>381</v>
      </c>
      <c r="F261" s="14">
        <v>86</v>
      </c>
      <c r="G261" s="14">
        <v>77.400000000000006</v>
      </c>
      <c r="H261" s="38">
        <f t="shared" si="4"/>
        <v>-9.9999999999999978E-2</v>
      </c>
      <c r="I261" s="15"/>
    </row>
    <row r="262" spans="1:9" x14ac:dyDescent="0.25">
      <c r="A262" s="23" t="s">
        <v>9</v>
      </c>
      <c r="B262" s="16" t="s">
        <v>10</v>
      </c>
      <c r="C262" s="16" t="s">
        <v>319</v>
      </c>
      <c r="D262" s="11" t="s">
        <v>285</v>
      </c>
      <c r="E262" s="25" t="s">
        <v>382</v>
      </c>
      <c r="F262" s="14">
        <v>86</v>
      </c>
      <c r="G262" s="14">
        <v>77.400000000000006</v>
      </c>
      <c r="H262" s="38">
        <f t="shared" si="4"/>
        <v>-9.9999999999999978E-2</v>
      </c>
      <c r="I262" s="15"/>
    </row>
    <row r="263" spans="1:9" x14ac:dyDescent="0.25">
      <c r="A263" s="23" t="s">
        <v>9</v>
      </c>
      <c r="B263" s="16" t="s">
        <v>10</v>
      </c>
      <c r="C263" s="16" t="s">
        <v>319</v>
      </c>
      <c r="D263" s="11" t="s">
        <v>289</v>
      </c>
      <c r="E263" s="25" t="s">
        <v>383</v>
      </c>
      <c r="F263" s="14">
        <v>109</v>
      </c>
      <c r="G263" s="14">
        <v>98.1</v>
      </c>
      <c r="H263" s="38">
        <f t="shared" si="4"/>
        <v>-0.10000000000000009</v>
      </c>
      <c r="I263" s="15"/>
    </row>
    <row r="264" spans="1:9" x14ac:dyDescent="0.25">
      <c r="A264" s="23" t="s">
        <v>9</v>
      </c>
      <c r="B264" s="16" t="s">
        <v>10</v>
      </c>
      <c r="C264" s="16" t="s">
        <v>319</v>
      </c>
      <c r="D264" s="11" t="s">
        <v>313</v>
      </c>
      <c r="E264" s="24" t="s">
        <v>314</v>
      </c>
      <c r="F264" s="14">
        <v>53</v>
      </c>
      <c r="G264" s="14">
        <v>47.7</v>
      </c>
      <c r="H264" s="38">
        <f t="shared" si="4"/>
        <v>-9.9999999999999978E-2</v>
      </c>
      <c r="I264" s="15"/>
    </row>
    <row r="265" spans="1:9" x14ac:dyDescent="0.25">
      <c r="A265" s="23" t="s">
        <v>9</v>
      </c>
      <c r="B265" s="16" t="s">
        <v>10</v>
      </c>
      <c r="C265" s="16" t="s">
        <v>319</v>
      </c>
      <c r="D265" s="11" t="s">
        <v>294</v>
      </c>
      <c r="E265" s="24" t="s">
        <v>295</v>
      </c>
      <c r="F265" s="14">
        <v>537</v>
      </c>
      <c r="G265" s="14">
        <v>483.3</v>
      </c>
      <c r="H265" s="38">
        <f t="shared" si="4"/>
        <v>-9.9999999999999978E-2</v>
      </c>
      <c r="I265" s="15"/>
    </row>
    <row r="266" spans="1:9" x14ac:dyDescent="0.25">
      <c r="A266" s="23" t="s">
        <v>9</v>
      </c>
      <c r="B266" s="16" t="s">
        <v>10</v>
      </c>
      <c r="C266" s="16" t="s">
        <v>319</v>
      </c>
      <c r="D266" s="11" t="s">
        <v>296</v>
      </c>
      <c r="E266" s="24" t="s">
        <v>297</v>
      </c>
      <c r="F266" s="14">
        <v>852</v>
      </c>
      <c r="G266" s="14">
        <v>766.8</v>
      </c>
      <c r="H266" s="38">
        <f t="shared" si="4"/>
        <v>-0.10000000000000009</v>
      </c>
      <c r="I266" s="15"/>
    </row>
    <row r="267" spans="1:9" x14ac:dyDescent="0.25">
      <c r="A267" s="23" t="s">
        <v>9</v>
      </c>
      <c r="B267" s="16" t="s">
        <v>10</v>
      </c>
      <c r="C267" s="16" t="s">
        <v>319</v>
      </c>
      <c r="D267" s="11" t="s">
        <v>298</v>
      </c>
      <c r="E267" s="24" t="s">
        <v>384</v>
      </c>
      <c r="F267" s="14">
        <v>543</v>
      </c>
      <c r="G267" s="14">
        <v>488.7</v>
      </c>
      <c r="H267" s="38">
        <f t="shared" si="4"/>
        <v>-9.9999999999999978E-2</v>
      </c>
      <c r="I267" s="15"/>
    </row>
    <row r="268" spans="1:9" x14ac:dyDescent="0.25">
      <c r="A268" s="23" t="s">
        <v>9</v>
      </c>
      <c r="B268" s="16" t="s">
        <v>10</v>
      </c>
      <c r="C268" s="16" t="s">
        <v>319</v>
      </c>
      <c r="D268" s="11" t="s">
        <v>315</v>
      </c>
      <c r="E268" s="24" t="s">
        <v>316</v>
      </c>
      <c r="F268" s="14">
        <v>675</v>
      </c>
      <c r="G268" s="14">
        <v>607.5</v>
      </c>
      <c r="H268" s="38">
        <f t="shared" si="4"/>
        <v>-9.9999999999999978E-2</v>
      </c>
      <c r="I268" s="15"/>
    </row>
    <row r="269" spans="1:9" x14ac:dyDescent="0.25">
      <c r="A269" s="23" t="s">
        <v>9</v>
      </c>
      <c r="B269" s="16" t="s">
        <v>10</v>
      </c>
      <c r="C269" s="16" t="s">
        <v>319</v>
      </c>
      <c r="D269" s="11" t="s">
        <v>290</v>
      </c>
      <c r="E269" s="24" t="s">
        <v>291</v>
      </c>
      <c r="F269" s="14">
        <v>2074</v>
      </c>
      <c r="G269" s="14">
        <v>1866.6</v>
      </c>
      <c r="H269" s="38">
        <f t="shared" si="4"/>
        <v>-0.10000000000000009</v>
      </c>
      <c r="I269" s="15"/>
    </row>
    <row r="270" spans="1:9" x14ac:dyDescent="0.25">
      <c r="A270" s="23" t="s">
        <v>9</v>
      </c>
      <c r="B270" s="16" t="s">
        <v>10</v>
      </c>
      <c r="C270" s="16" t="s">
        <v>319</v>
      </c>
      <c r="D270" s="11" t="s">
        <v>292</v>
      </c>
      <c r="E270" s="24" t="s">
        <v>293</v>
      </c>
      <c r="F270" s="14">
        <v>2074</v>
      </c>
      <c r="G270" s="14">
        <v>1866.6</v>
      </c>
      <c r="H270" s="38">
        <f t="shared" si="4"/>
        <v>-0.10000000000000009</v>
      </c>
      <c r="I270" s="15"/>
    </row>
    <row r="271" spans="1:9" x14ac:dyDescent="0.25">
      <c r="A271" s="23" t="s">
        <v>9</v>
      </c>
      <c r="B271" s="16" t="s">
        <v>10</v>
      </c>
      <c r="C271" s="16" t="s">
        <v>319</v>
      </c>
      <c r="D271" s="11" t="s">
        <v>306</v>
      </c>
      <c r="E271" s="24" t="s">
        <v>307</v>
      </c>
      <c r="F271" s="14">
        <v>3785</v>
      </c>
      <c r="G271" s="14">
        <v>3406.5</v>
      </c>
      <c r="H271" s="38">
        <f t="shared" si="4"/>
        <v>-9.9999999999999978E-2</v>
      </c>
      <c r="I271" s="15"/>
    </row>
    <row r="272" spans="1:9" x14ac:dyDescent="0.25">
      <c r="A272" s="23" t="s">
        <v>9</v>
      </c>
      <c r="B272" s="16" t="s">
        <v>10</v>
      </c>
      <c r="C272" s="16" t="s">
        <v>319</v>
      </c>
      <c r="D272" s="11" t="s">
        <v>304</v>
      </c>
      <c r="E272" s="24" t="s">
        <v>305</v>
      </c>
      <c r="F272" s="14">
        <v>191</v>
      </c>
      <c r="G272" s="14">
        <v>171.9</v>
      </c>
      <c r="H272" s="38">
        <f t="shared" si="4"/>
        <v>-9.9999999999999978E-2</v>
      </c>
      <c r="I272" s="15"/>
    </row>
    <row r="273" spans="1:9" x14ac:dyDescent="0.25">
      <c r="A273" s="23" t="s">
        <v>9</v>
      </c>
      <c r="B273" s="16" t="s">
        <v>10</v>
      </c>
      <c r="C273" s="16" t="s">
        <v>319</v>
      </c>
      <c r="D273" s="11" t="s">
        <v>310</v>
      </c>
      <c r="E273" s="24" t="s">
        <v>311</v>
      </c>
      <c r="F273" s="14">
        <v>377</v>
      </c>
      <c r="G273" s="14">
        <v>339.3</v>
      </c>
      <c r="H273" s="38">
        <f t="shared" si="4"/>
        <v>-9.9999999999999978E-2</v>
      </c>
      <c r="I273" s="15"/>
    </row>
    <row r="274" spans="1:9" x14ac:dyDescent="0.25">
      <c r="A274" s="23" t="s">
        <v>9</v>
      </c>
      <c r="B274" s="16" t="s">
        <v>10</v>
      </c>
      <c r="C274" s="16" t="s">
        <v>319</v>
      </c>
      <c r="D274" s="11" t="s">
        <v>385</v>
      </c>
      <c r="E274" s="24" t="s">
        <v>386</v>
      </c>
      <c r="F274" s="14">
        <v>455</v>
      </c>
      <c r="G274" s="14">
        <v>409.5</v>
      </c>
      <c r="H274" s="38">
        <f t="shared" si="4"/>
        <v>-9.9999999999999978E-2</v>
      </c>
      <c r="I274" s="15"/>
    </row>
    <row r="275" spans="1:9" x14ac:dyDescent="0.25">
      <c r="A275" s="23" t="s">
        <v>9</v>
      </c>
      <c r="B275" s="16" t="s">
        <v>10</v>
      </c>
      <c r="C275" s="16" t="s">
        <v>319</v>
      </c>
      <c r="D275" s="11" t="s">
        <v>387</v>
      </c>
      <c r="E275" s="24" t="s">
        <v>388</v>
      </c>
      <c r="F275" s="14">
        <v>361</v>
      </c>
      <c r="G275" s="14">
        <v>324.89999999999998</v>
      </c>
      <c r="H275" s="38">
        <f t="shared" si="4"/>
        <v>-0.10000000000000009</v>
      </c>
      <c r="I275" s="15"/>
    </row>
    <row r="276" spans="1:9" x14ac:dyDescent="0.25">
      <c r="A276" s="23" t="s">
        <v>9</v>
      </c>
      <c r="B276" s="16" t="s">
        <v>10</v>
      </c>
      <c r="C276" s="16" t="s">
        <v>319</v>
      </c>
      <c r="D276" s="11" t="s">
        <v>317</v>
      </c>
      <c r="E276" s="24" t="s">
        <v>94</v>
      </c>
      <c r="F276" s="14">
        <v>125</v>
      </c>
      <c r="G276" s="14">
        <v>112.5</v>
      </c>
      <c r="H276" s="38">
        <f t="shared" si="4"/>
        <v>-9.9999999999999978E-2</v>
      </c>
      <c r="I276" s="15"/>
    </row>
    <row r="277" spans="1:9" x14ac:dyDescent="0.25">
      <c r="A277" s="23" t="s">
        <v>9</v>
      </c>
      <c r="B277" s="16" t="s">
        <v>10</v>
      </c>
      <c r="C277" s="16" t="s">
        <v>319</v>
      </c>
      <c r="D277" s="11" t="s">
        <v>318</v>
      </c>
      <c r="E277" s="25" t="s">
        <v>98</v>
      </c>
      <c r="F277" s="14">
        <v>1202</v>
      </c>
      <c r="G277" s="14">
        <v>1081.8</v>
      </c>
      <c r="H277" s="38">
        <f t="shared" si="4"/>
        <v>-0.10000000000000009</v>
      </c>
      <c r="I277" s="15"/>
    </row>
    <row r="278" spans="1:9" x14ac:dyDescent="0.25">
      <c r="A278" s="26" t="s">
        <v>9</v>
      </c>
      <c r="B278" s="19" t="s">
        <v>10</v>
      </c>
      <c r="C278" s="19" t="s">
        <v>389</v>
      </c>
      <c r="D278" s="19" t="s">
        <v>390</v>
      </c>
      <c r="E278" s="20" t="s">
        <v>391</v>
      </c>
      <c r="F278" s="21">
        <v>9284</v>
      </c>
      <c r="G278" s="21">
        <v>8355.6</v>
      </c>
      <c r="H278" s="40">
        <f t="shared" si="4"/>
        <v>-9.9999999999999978E-2</v>
      </c>
      <c r="I278" s="37" t="s">
        <v>392</v>
      </c>
    </row>
    <row r="279" spans="1:9" ht="15.75" x14ac:dyDescent="0.25">
      <c r="A279" s="23" t="s">
        <v>9</v>
      </c>
      <c r="B279" s="16" t="s">
        <v>10</v>
      </c>
      <c r="C279" s="10" t="s">
        <v>389</v>
      </c>
      <c r="D279" s="10" t="s">
        <v>393</v>
      </c>
      <c r="E279" s="27" t="s">
        <v>394</v>
      </c>
      <c r="F279" s="14">
        <v>223</v>
      </c>
      <c r="G279" s="14">
        <v>200.7</v>
      </c>
      <c r="H279" s="38">
        <f t="shared" si="4"/>
        <v>-0.10000000000000009</v>
      </c>
      <c r="I279" s="28"/>
    </row>
    <row r="280" spans="1:9" ht="15.75" x14ac:dyDescent="0.25">
      <c r="A280" s="23" t="s">
        <v>9</v>
      </c>
      <c r="B280" s="16" t="s">
        <v>10</v>
      </c>
      <c r="C280" s="10" t="s">
        <v>389</v>
      </c>
      <c r="D280" s="10" t="s">
        <v>395</v>
      </c>
      <c r="E280" s="27" t="s">
        <v>396</v>
      </c>
      <c r="F280" s="14">
        <v>648</v>
      </c>
      <c r="G280" s="14">
        <v>583.20000000000005</v>
      </c>
      <c r="H280" s="38">
        <f t="shared" si="4"/>
        <v>-9.9999999999999978E-2</v>
      </c>
      <c r="I280" s="28"/>
    </row>
    <row r="281" spans="1:9" ht="15.75" x14ac:dyDescent="0.25">
      <c r="A281" s="23" t="s">
        <v>9</v>
      </c>
      <c r="B281" s="16" t="s">
        <v>10</v>
      </c>
      <c r="C281" s="10" t="s">
        <v>389</v>
      </c>
      <c r="D281" s="10" t="s">
        <v>397</v>
      </c>
      <c r="E281" s="27" t="s">
        <v>398</v>
      </c>
      <c r="F281" s="14">
        <v>359</v>
      </c>
      <c r="G281" s="14">
        <v>323.10000000000002</v>
      </c>
      <c r="H281" s="38">
        <f t="shared" si="4"/>
        <v>-9.9999999999999978E-2</v>
      </c>
      <c r="I281" s="28"/>
    </row>
    <row r="282" spans="1:9" ht="15.75" x14ac:dyDescent="0.25">
      <c r="A282" s="23" t="s">
        <v>9</v>
      </c>
      <c r="B282" s="16" t="s">
        <v>10</v>
      </c>
      <c r="C282" s="10" t="s">
        <v>389</v>
      </c>
      <c r="D282" s="10" t="s">
        <v>399</v>
      </c>
      <c r="E282" s="27" t="s">
        <v>400</v>
      </c>
      <c r="F282" s="14">
        <v>477</v>
      </c>
      <c r="G282" s="14">
        <v>429.3</v>
      </c>
      <c r="H282" s="38">
        <f t="shared" si="4"/>
        <v>-9.9999999999999978E-2</v>
      </c>
      <c r="I282" s="28"/>
    </row>
    <row r="283" spans="1:9" ht="15.75" x14ac:dyDescent="0.25">
      <c r="A283" s="23" t="s">
        <v>9</v>
      </c>
      <c r="B283" s="16" t="s">
        <v>10</v>
      </c>
      <c r="C283" s="10" t="s">
        <v>389</v>
      </c>
      <c r="D283" s="10" t="s">
        <v>401</v>
      </c>
      <c r="E283" s="27" t="s">
        <v>402</v>
      </c>
      <c r="F283" s="14">
        <v>477</v>
      </c>
      <c r="G283" s="14">
        <v>429.3</v>
      </c>
      <c r="H283" s="38">
        <f t="shared" si="4"/>
        <v>-9.9999999999999978E-2</v>
      </c>
      <c r="I283" s="28"/>
    </row>
    <row r="284" spans="1:9" ht="15.75" x14ac:dyDescent="0.25">
      <c r="A284" s="23" t="s">
        <v>9</v>
      </c>
      <c r="B284" s="16" t="s">
        <v>10</v>
      </c>
      <c r="C284" s="10" t="s">
        <v>389</v>
      </c>
      <c r="D284" s="10" t="s">
        <v>403</v>
      </c>
      <c r="E284" s="27" t="s">
        <v>48</v>
      </c>
      <c r="F284" s="14">
        <v>530</v>
      </c>
      <c r="G284" s="14">
        <v>477</v>
      </c>
      <c r="H284" s="38">
        <f t="shared" si="4"/>
        <v>-9.9999999999999978E-2</v>
      </c>
      <c r="I284" s="28"/>
    </row>
    <row r="285" spans="1:9" ht="15.75" x14ac:dyDescent="0.25">
      <c r="A285" s="23" t="s">
        <v>9</v>
      </c>
      <c r="B285" s="16" t="s">
        <v>10</v>
      </c>
      <c r="C285" s="10" t="s">
        <v>389</v>
      </c>
      <c r="D285" s="10" t="s">
        <v>404</v>
      </c>
      <c r="E285" s="27" t="s">
        <v>405</v>
      </c>
      <c r="F285" s="14">
        <v>699</v>
      </c>
      <c r="G285" s="14">
        <v>629.1</v>
      </c>
      <c r="H285" s="38">
        <f t="shared" si="4"/>
        <v>-9.9999999999999978E-2</v>
      </c>
      <c r="I285" s="28"/>
    </row>
    <row r="286" spans="1:9" ht="15.75" x14ac:dyDescent="0.25">
      <c r="A286" s="23" t="s">
        <v>9</v>
      </c>
      <c r="B286" s="16" t="s">
        <v>10</v>
      </c>
      <c r="C286" s="10" t="s">
        <v>389</v>
      </c>
      <c r="D286" s="10" t="s">
        <v>406</v>
      </c>
      <c r="E286" s="27" t="s">
        <v>407</v>
      </c>
      <c r="F286" s="14">
        <v>1127</v>
      </c>
      <c r="G286" s="14">
        <v>1014.3</v>
      </c>
      <c r="H286" s="38">
        <f t="shared" si="4"/>
        <v>-0.10000000000000009</v>
      </c>
      <c r="I286" s="28"/>
    </row>
    <row r="287" spans="1:9" ht="15.75" x14ac:dyDescent="0.25">
      <c r="A287" s="23" t="s">
        <v>9</v>
      </c>
      <c r="B287" s="16" t="s">
        <v>10</v>
      </c>
      <c r="C287" s="10" t="s">
        <v>389</v>
      </c>
      <c r="D287" s="10" t="s">
        <v>408</v>
      </c>
      <c r="E287" s="27" t="s">
        <v>119</v>
      </c>
      <c r="F287" s="14">
        <v>863</v>
      </c>
      <c r="G287" s="14">
        <v>776.7</v>
      </c>
      <c r="H287" s="38">
        <f t="shared" si="4"/>
        <v>-9.9999999999999978E-2</v>
      </c>
      <c r="I287" s="28"/>
    </row>
    <row r="288" spans="1:9" ht="15.75" x14ac:dyDescent="0.25">
      <c r="A288" s="23" t="s">
        <v>9</v>
      </c>
      <c r="B288" s="16" t="s">
        <v>10</v>
      </c>
      <c r="C288" s="10" t="s">
        <v>389</v>
      </c>
      <c r="D288" s="10" t="s">
        <v>409</v>
      </c>
      <c r="E288" s="27" t="s">
        <v>410</v>
      </c>
      <c r="F288" s="14">
        <v>125</v>
      </c>
      <c r="G288" s="14">
        <v>112.5</v>
      </c>
      <c r="H288" s="38">
        <f t="shared" si="4"/>
        <v>-9.9999999999999978E-2</v>
      </c>
      <c r="I288" s="28"/>
    </row>
    <row r="289" spans="1:9" ht="15.75" x14ac:dyDescent="0.25">
      <c r="A289" s="23" t="s">
        <v>9</v>
      </c>
      <c r="B289" s="16" t="s">
        <v>10</v>
      </c>
      <c r="C289" s="10" t="s">
        <v>389</v>
      </c>
      <c r="D289" s="10" t="s">
        <v>411</v>
      </c>
      <c r="E289" s="27" t="s">
        <v>412</v>
      </c>
      <c r="F289" s="14">
        <v>418</v>
      </c>
      <c r="G289" s="14">
        <v>376.2</v>
      </c>
      <c r="H289" s="38">
        <f t="shared" si="4"/>
        <v>-9.9999999999999978E-2</v>
      </c>
      <c r="I289" s="28"/>
    </row>
    <row r="290" spans="1:9" ht="15.75" x14ac:dyDescent="0.25">
      <c r="A290" s="23" t="s">
        <v>9</v>
      </c>
      <c r="B290" s="16" t="s">
        <v>10</v>
      </c>
      <c r="C290" s="10" t="s">
        <v>389</v>
      </c>
      <c r="D290" s="10" t="s">
        <v>413</v>
      </c>
      <c r="E290" s="27" t="s">
        <v>414</v>
      </c>
      <c r="F290" s="14">
        <v>152</v>
      </c>
      <c r="G290" s="14">
        <v>136.80000000000001</v>
      </c>
      <c r="H290" s="38">
        <f t="shared" si="4"/>
        <v>-9.9999999999999978E-2</v>
      </c>
      <c r="I290" s="28"/>
    </row>
    <row r="291" spans="1:9" ht="15.75" x14ac:dyDescent="0.25">
      <c r="A291" s="23" t="s">
        <v>9</v>
      </c>
      <c r="B291" s="16" t="s">
        <v>10</v>
      </c>
      <c r="C291" s="10" t="s">
        <v>389</v>
      </c>
      <c r="D291" s="10" t="s">
        <v>415</v>
      </c>
      <c r="E291" s="27" t="s">
        <v>416</v>
      </c>
      <c r="F291" s="14">
        <v>84</v>
      </c>
      <c r="G291" s="14">
        <v>75.599999999999994</v>
      </c>
      <c r="H291" s="38">
        <f t="shared" si="4"/>
        <v>-0.10000000000000009</v>
      </c>
      <c r="I291" s="28"/>
    </row>
    <row r="292" spans="1:9" ht="15.75" x14ac:dyDescent="0.25">
      <c r="A292" s="23" t="s">
        <v>9</v>
      </c>
      <c r="B292" s="16" t="s">
        <v>10</v>
      </c>
      <c r="C292" s="10" t="s">
        <v>389</v>
      </c>
      <c r="D292" s="10" t="s">
        <v>417</v>
      </c>
      <c r="E292" s="27" t="s">
        <v>94</v>
      </c>
      <c r="F292" s="14">
        <v>125</v>
      </c>
      <c r="G292" s="14">
        <v>112.5</v>
      </c>
      <c r="H292" s="38">
        <f t="shared" si="4"/>
        <v>-9.9999999999999978E-2</v>
      </c>
      <c r="I292" s="28"/>
    </row>
    <row r="293" spans="1:9" ht="15.75" x14ac:dyDescent="0.25">
      <c r="A293" s="23" t="s">
        <v>9</v>
      </c>
      <c r="B293" s="16" t="s">
        <v>10</v>
      </c>
      <c r="C293" s="10" t="s">
        <v>389</v>
      </c>
      <c r="D293" s="10" t="s">
        <v>418</v>
      </c>
      <c r="E293" s="27" t="s">
        <v>419</v>
      </c>
      <c r="F293" s="14">
        <v>734</v>
      </c>
      <c r="G293" s="14">
        <v>660.6</v>
      </c>
      <c r="H293" s="38">
        <f t="shared" si="4"/>
        <v>-9.9999999999999978E-2</v>
      </c>
      <c r="I293" s="28"/>
    </row>
    <row r="294" spans="1:9" ht="15.75" x14ac:dyDescent="0.25">
      <c r="A294" s="23" t="s">
        <v>9</v>
      </c>
      <c r="B294" s="16" t="s">
        <v>10</v>
      </c>
      <c r="C294" s="10" t="s">
        <v>389</v>
      </c>
      <c r="D294" s="10" t="s">
        <v>420</v>
      </c>
      <c r="E294" s="27" t="s">
        <v>421</v>
      </c>
      <c r="F294" s="14">
        <v>397</v>
      </c>
      <c r="G294" s="14">
        <v>357.3</v>
      </c>
      <c r="H294" s="38">
        <f t="shared" si="4"/>
        <v>-9.9999999999999978E-2</v>
      </c>
      <c r="I294" s="28"/>
    </row>
    <row r="295" spans="1:9" ht="15.75" x14ac:dyDescent="0.25">
      <c r="A295" s="23" t="s">
        <v>9</v>
      </c>
      <c r="B295" s="16" t="s">
        <v>10</v>
      </c>
      <c r="C295" s="10" t="s">
        <v>389</v>
      </c>
      <c r="D295" s="10" t="s">
        <v>422</v>
      </c>
      <c r="E295" s="27" t="s">
        <v>423</v>
      </c>
      <c r="F295" s="14">
        <v>133</v>
      </c>
      <c r="G295" s="14">
        <v>119.7</v>
      </c>
      <c r="H295" s="38">
        <f t="shared" si="4"/>
        <v>-9.9999999999999978E-2</v>
      </c>
      <c r="I295" s="28"/>
    </row>
    <row r="296" spans="1:9" ht="15.75" x14ac:dyDescent="0.25">
      <c r="A296" s="23" t="s">
        <v>9</v>
      </c>
      <c r="B296" s="16" t="s">
        <v>10</v>
      </c>
      <c r="C296" s="10" t="s">
        <v>389</v>
      </c>
      <c r="D296" s="10" t="s">
        <v>59</v>
      </c>
      <c r="E296" s="27" t="s">
        <v>60</v>
      </c>
      <c r="F296" s="14">
        <v>0</v>
      </c>
      <c r="G296" s="14">
        <v>0</v>
      </c>
      <c r="H296" s="38">
        <f t="shared" si="4"/>
        <v>0</v>
      </c>
      <c r="I296" s="28"/>
    </row>
    <row r="297" spans="1:9" ht="15.75" x14ac:dyDescent="0.25">
      <c r="A297" s="23" t="s">
        <v>9</v>
      </c>
      <c r="B297" s="16" t="s">
        <v>10</v>
      </c>
      <c r="C297" s="10" t="s">
        <v>389</v>
      </c>
      <c r="D297" s="10" t="s">
        <v>55</v>
      </c>
      <c r="E297" s="27" t="s">
        <v>56</v>
      </c>
      <c r="F297" s="14">
        <v>0</v>
      </c>
      <c r="G297" s="14">
        <v>0</v>
      </c>
      <c r="H297" s="38">
        <f t="shared" si="4"/>
        <v>0</v>
      </c>
      <c r="I297" s="28"/>
    </row>
    <row r="298" spans="1:9" ht="15.75" x14ac:dyDescent="0.25">
      <c r="A298" s="23" t="s">
        <v>9</v>
      </c>
      <c r="B298" s="16" t="s">
        <v>10</v>
      </c>
      <c r="C298" s="10" t="s">
        <v>389</v>
      </c>
      <c r="D298" s="10" t="s">
        <v>57</v>
      </c>
      <c r="E298" s="27" t="s">
        <v>58</v>
      </c>
      <c r="F298" s="14">
        <v>0</v>
      </c>
      <c r="G298" s="14">
        <v>0</v>
      </c>
      <c r="H298" s="38">
        <f t="shared" si="4"/>
        <v>0</v>
      </c>
      <c r="I298" s="28"/>
    </row>
    <row r="299" spans="1:9" ht="15.75" x14ac:dyDescent="0.25">
      <c r="A299" s="23" t="s">
        <v>9</v>
      </c>
      <c r="B299" s="16" t="s">
        <v>10</v>
      </c>
      <c r="C299" s="10" t="s">
        <v>389</v>
      </c>
      <c r="D299" s="10" t="s">
        <v>61</v>
      </c>
      <c r="E299" s="27" t="s">
        <v>62</v>
      </c>
      <c r="F299" s="14">
        <v>0</v>
      </c>
      <c r="G299" s="14">
        <v>0</v>
      </c>
      <c r="H299" s="38">
        <f t="shared" si="4"/>
        <v>0</v>
      </c>
      <c r="I299" s="28"/>
    </row>
    <row r="300" spans="1:9" ht="15.75" x14ac:dyDescent="0.25">
      <c r="A300" s="23" t="s">
        <v>9</v>
      </c>
      <c r="B300" s="16" t="s">
        <v>10</v>
      </c>
      <c r="C300" s="10" t="s">
        <v>389</v>
      </c>
      <c r="D300" s="10" t="s">
        <v>63</v>
      </c>
      <c r="E300" s="27" t="s">
        <v>64</v>
      </c>
      <c r="F300" s="14">
        <v>377</v>
      </c>
      <c r="G300" s="14">
        <v>339.3</v>
      </c>
      <c r="H300" s="38">
        <f t="shared" si="4"/>
        <v>-9.9999999999999978E-2</v>
      </c>
      <c r="I300" s="28"/>
    </row>
    <row r="301" spans="1:9" ht="15.75" x14ac:dyDescent="0.25">
      <c r="A301" s="23" t="s">
        <v>9</v>
      </c>
      <c r="B301" s="16" t="s">
        <v>10</v>
      </c>
      <c r="C301" s="10" t="s">
        <v>389</v>
      </c>
      <c r="D301" s="10" t="s">
        <v>65</v>
      </c>
      <c r="E301" s="27" t="s">
        <v>66</v>
      </c>
      <c r="F301" s="14">
        <v>524</v>
      </c>
      <c r="G301" s="14">
        <v>471.6</v>
      </c>
      <c r="H301" s="38">
        <f t="shared" si="4"/>
        <v>-9.9999999999999978E-2</v>
      </c>
      <c r="I301" s="28"/>
    </row>
    <row r="302" spans="1:9" ht="15.75" x14ac:dyDescent="0.25">
      <c r="A302" s="23" t="s">
        <v>9</v>
      </c>
      <c r="B302" s="16" t="s">
        <v>10</v>
      </c>
      <c r="C302" s="10" t="s">
        <v>389</v>
      </c>
      <c r="D302" s="10" t="s">
        <v>69</v>
      </c>
      <c r="E302" s="27" t="s">
        <v>424</v>
      </c>
      <c r="F302" s="14">
        <v>110</v>
      </c>
      <c r="G302" s="14">
        <v>99</v>
      </c>
      <c r="H302" s="38">
        <f t="shared" si="4"/>
        <v>-9.9999999999999978E-2</v>
      </c>
      <c r="I302" s="28"/>
    </row>
    <row r="303" spans="1:9" ht="15.75" x14ac:dyDescent="0.25">
      <c r="A303" s="23" t="s">
        <v>9</v>
      </c>
      <c r="B303" s="16" t="s">
        <v>10</v>
      </c>
      <c r="C303" s="10" t="s">
        <v>389</v>
      </c>
      <c r="D303" s="10" t="s">
        <v>71</v>
      </c>
      <c r="E303" s="27" t="s">
        <v>72</v>
      </c>
      <c r="F303" s="14">
        <v>155</v>
      </c>
      <c r="G303" s="14">
        <v>139.5</v>
      </c>
      <c r="H303" s="38">
        <f t="shared" si="4"/>
        <v>-9.9999999999999978E-2</v>
      </c>
      <c r="I303" s="28"/>
    </row>
    <row r="304" spans="1:9" ht="15.75" x14ac:dyDescent="0.25">
      <c r="A304" s="23" t="s">
        <v>9</v>
      </c>
      <c r="B304" s="16" t="s">
        <v>10</v>
      </c>
      <c r="C304" s="10" t="s">
        <v>389</v>
      </c>
      <c r="D304" s="10" t="s">
        <v>87</v>
      </c>
      <c r="E304" s="27" t="s">
        <v>88</v>
      </c>
      <c r="F304" s="14">
        <v>344</v>
      </c>
      <c r="G304" s="14">
        <v>309.60000000000002</v>
      </c>
      <c r="H304" s="38">
        <f t="shared" si="4"/>
        <v>-9.9999999999999978E-2</v>
      </c>
      <c r="I304" s="28"/>
    </row>
    <row r="305" spans="1:9" ht="15.75" x14ac:dyDescent="0.25">
      <c r="A305" s="23" t="s">
        <v>9</v>
      </c>
      <c r="B305" s="16" t="s">
        <v>10</v>
      </c>
      <c r="C305" s="10" t="s">
        <v>389</v>
      </c>
      <c r="D305" s="10" t="s">
        <v>425</v>
      </c>
      <c r="E305" s="32" t="s">
        <v>426</v>
      </c>
      <c r="F305" s="14">
        <v>499</v>
      </c>
      <c r="G305" s="14">
        <v>449.1</v>
      </c>
      <c r="H305" s="38">
        <f t="shared" si="4"/>
        <v>-9.9999999999999978E-2</v>
      </c>
      <c r="I305" s="28"/>
    </row>
    <row r="306" spans="1:9" ht="15.75" x14ac:dyDescent="0.25">
      <c r="A306" s="23" t="s">
        <v>9</v>
      </c>
      <c r="B306" s="16" t="s">
        <v>10</v>
      </c>
      <c r="C306" s="10" t="s">
        <v>389</v>
      </c>
      <c r="D306" s="10" t="s">
        <v>427</v>
      </c>
      <c r="E306" s="27" t="s">
        <v>428</v>
      </c>
      <c r="F306" s="14">
        <v>2522</v>
      </c>
      <c r="G306" s="14">
        <v>2269.8000000000002</v>
      </c>
      <c r="H306" s="38">
        <f t="shared" si="4"/>
        <v>-9.9999999999999978E-2</v>
      </c>
      <c r="I306" s="28"/>
    </row>
    <row r="307" spans="1:9" ht="15.75" x14ac:dyDescent="0.25">
      <c r="A307" s="23" t="s">
        <v>9</v>
      </c>
      <c r="B307" s="16" t="s">
        <v>10</v>
      </c>
      <c r="C307" s="10" t="s">
        <v>389</v>
      </c>
      <c r="D307" s="10" t="s">
        <v>429</v>
      </c>
      <c r="E307" s="27" t="s">
        <v>430</v>
      </c>
      <c r="F307" s="14">
        <v>239</v>
      </c>
      <c r="G307" s="14">
        <v>215.1</v>
      </c>
      <c r="H307" s="38">
        <f t="shared" si="4"/>
        <v>-9.9999999999999978E-2</v>
      </c>
      <c r="I307" s="28"/>
    </row>
    <row r="308" spans="1:9" ht="15.75" x14ac:dyDescent="0.25">
      <c r="A308" s="23" t="s">
        <v>9</v>
      </c>
      <c r="B308" s="16" t="s">
        <v>10</v>
      </c>
      <c r="C308" s="10" t="s">
        <v>389</v>
      </c>
      <c r="D308" s="10" t="s">
        <v>431</v>
      </c>
      <c r="E308" s="27" t="s">
        <v>432</v>
      </c>
      <c r="F308" s="14">
        <v>252</v>
      </c>
      <c r="G308" s="14">
        <v>226.8</v>
      </c>
      <c r="H308" s="38">
        <f t="shared" si="4"/>
        <v>-9.9999999999999978E-2</v>
      </c>
      <c r="I308" s="28"/>
    </row>
    <row r="309" spans="1:9" ht="15.75" x14ac:dyDescent="0.25">
      <c r="A309" s="23" t="s">
        <v>9</v>
      </c>
      <c r="B309" s="16" t="s">
        <v>10</v>
      </c>
      <c r="C309" s="10" t="s">
        <v>389</v>
      </c>
      <c r="D309" s="10" t="s">
        <v>433</v>
      </c>
      <c r="E309" s="27" t="s">
        <v>434</v>
      </c>
      <c r="F309" s="14">
        <v>1376</v>
      </c>
      <c r="G309" s="14">
        <v>1238.4000000000001</v>
      </c>
      <c r="H309" s="38">
        <f t="shared" si="4"/>
        <v>-9.9999999999999978E-2</v>
      </c>
      <c r="I309" s="28"/>
    </row>
    <row r="310" spans="1:9" ht="15.75" x14ac:dyDescent="0.25">
      <c r="A310" s="23" t="s">
        <v>9</v>
      </c>
      <c r="B310" s="16" t="s">
        <v>10</v>
      </c>
      <c r="C310" s="10" t="s">
        <v>389</v>
      </c>
      <c r="D310" s="10" t="s">
        <v>435</v>
      </c>
      <c r="E310" s="27" t="s">
        <v>436</v>
      </c>
      <c r="F310" s="14">
        <v>1260</v>
      </c>
      <c r="G310" s="14">
        <v>1134</v>
      </c>
      <c r="H310" s="38">
        <f t="shared" si="4"/>
        <v>-9.9999999999999978E-2</v>
      </c>
      <c r="I310" s="28"/>
    </row>
    <row r="311" spans="1:9" ht="15.75" x14ac:dyDescent="0.25">
      <c r="A311" s="23" t="s">
        <v>9</v>
      </c>
      <c r="B311" s="16" t="s">
        <v>10</v>
      </c>
      <c r="C311" s="10" t="s">
        <v>389</v>
      </c>
      <c r="D311" s="10" t="s">
        <v>437</v>
      </c>
      <c r="E311" s="27" t="s">
        <v>438</v>
      </c>
      <c r="F311" s="14">
        <v>133</v>
      </c>
      <c r="G311" s="14">
        <v>119.7</v>
      </c>
      <c r="H311" s="38">
        <f t="shared" si="4"/>
        <v>-9.9999999999999978E-2</v>
      </c>
      <c r="I311" s="28"/>
    </row>
    <row r="312" spans="1:9" ht="15.75" x14ac:dyDescent="0.25">
      <c r="A312" s="23" t="s">
        <v>9</v>
      </c>
      <c r="B312" s="16" t="s">
        <v>10</v>
      </c>
      <c r="C312" s="10" t="s">
        <v>389</v>
      </c>
      <c r="D312" s="10" t="s">
        <v>97</v>
      </c>
      <c r="E312" s="27" t="s">
        <v>98</v>
      </c>
      <c r="F312" s="14">
        <v>995</v>
      </c>
      <c r="G312" s="14">
        <v>895.5</v>
      </c>
      <c r="H312" s="38">
        <f t="shared" si="4"/>
        <v>-9.9999999999999978E-2</v>
      </c>
      <c r="I312" s="28"/>
    </row>
    <row r="313" spans="1:9" x14ac:dyDescent="0.25">
      <c r="A313" s="26" t="s">
        <v>9</v>
      </c>
      <c r="B313" s="19" t="s">
        <v>10</v>
      </c>
      <c r="C313" s="19" t="s">
        <v>439</v>
      </c>
      <c r="D313" s="19" t="s">
        <v>439</v>
      </c>
      <c r="E313" s="20" t="s">
        <v>440</v>
      </c>
      <c r="F313" s="21">
        <v>10211</v>
      </c>
      <c r="G313" s="21">
        <v>9189.9</v>
      </c>
      <c r="H313" s="40">
        <f t="shared" si="4"/>
        <v>-0.10000000000000009</v>
      </c>
      <c r="I313" s="37" t="s">
        <v>441</v>
      </c>
    </row>
    <row r="314" spans="1:9" ht="15.75" x14ac:dyDescent="0.25">
      <c r="A314" s="23" t="s">
        <v>9</v>
      </c>
      <c r="B314" s="16" t="s">
        <v>10</v>
      </c>
      <c r="C314" s="10" t="s">
        <v>439</v>
      </c>
      <c r="D314" s="10" t="s">
        <v>393</v>
      </c>
      <c r="E314" s="27" t="s">
        <v>442</v>
      </c>
      <c r="F314" s="14">
        <v>223</v>
      </c>
      <c r="G314" s="14">
        <v>200.7</v>
      </c>
      <c r="H314" s="38">
        <f t="shared" si="4"/>
        <v>-0.10000000000000009</v>
      </c>
      <c r="I314" s="28"/>
    </row>
    <row r="315" spans="1:9" ht="15.75" x14ac:dyDescent="0.25">
      <c r="A315" s="23" t="s">
        <v>9</v>
      </c>
      <c r="B315" s="16" t="s">
        <v>10</v>
      </c>
      <c r="C315" s="10" t="s">
        <v>439</v>
      </c>
      <c r="D315" s="10" t="s">
        <v>395</v>
      </c>
      <c r="E315" s="27" t="s">
        <v>396</v>
      </c>
      <c r="F315" s="14">
        <v>648</v>
      </c>
      <c r="G315" s="14">
        <v>583.20000000000005</v>
      </c>
      <c r="H315" s="38">
        <f t="shared" si="4"/>
        <v>-9.9999999999999978E-2</v>
      </c>
      <c r="I315" s="28"/>
    </row>
    <row r="316" spans="1:9" ht="15.75" x14ac:dyDescent="0.25">
      <c r="A316" s="23" t="s">
        <v>9</v>
      </c>
      <c r="B316" s="16" t="s">
        <v>10</v>
      </c>
      <c r="C316" s="29" t="s">
        <v>439</v>
      </c>
      <c r="D316" s="29" t="s">
        <v>443</v>
      </c>
      <c r="E316" s="30" t="s">
        <v>398</v>
      </c>
      <c r="F316" s="14">
        <v>359</v>
      </c>
      <c r="G316" s="14">
        <v>323.10000000000002</v>
      </c>
      <c r="H316" s="38">
        <f t="shared" si="4"/>
        <v>-9.9999999999999978E-2</v>
      </c>
      <c r="I316" s="28"/>
    </row>
    <row r="317" spans="1:9" ht="15.75" x14ac:dyDescent="0.25">
      <c r="A317" s="23" t="s">
        <v>9</v>
      </c>
      <c r="B317" s="16" t="s">
        <v>10</v>
      </c>
      <c r="C317" s="10" t="s">
        <v>439</v>
      </c>
      <c r="D317" s="10" t="s">
        <v>444</v>
      </c>
      <c r="E317" s="27" t="s">
        <v>445</v>
      </c>
      <c r="F317" s="14">
        <v>387</v>
      </c>
      <c r="G317" s="14">
        <v>348.3</v>
      </c>
      <c r="H317" s="38">
        <f t="shared" si="4"/>
        <v>-9.9999999999999978E-2</v>
      </c>
      <c r="I317" s="28"/>
    </row>
    <row r="318" spans="1:9" ht="15.75" x14ac:dyDescent="0.25">
      <c r="A318" s="23" t="s">
        <v>9</v>
      </c>
      <c r="B318" s="16" t="s">
        <v>10</v>
      </c>
      <c r="C318" s="10" t="s">
        <v>439</v>
      </c>
      <c r="D318" s="10" t="s">
        <v>446</v>
      </c>
      <c r="E318" s="27" t="s">
        <v>447</v>
      </c>
      <c r="F318" s="14">
        <v>482</v>
      </c>
      <c r="G318" s="14">
        <v>433.8</v>
      </c>
      <c r="H318" s="38">
        <f t="shared" si="4"/>
        <v>-9.9999999999999978E-2</v>
      </c>
      <c r="I318" s="28"/>
    </row>
    <row r="319" spans="1:9" ht="15.75" x14ac:dyDescent="0.25">
      <c r="A319" s="23" t="s">
        <v>9</v>
      </c>
      <c r="B319" s="16" t="s">
        <v>10</v>
      </c>
      <c r="C319" s="10" t="s">
        <v>439</v>
      </c>
      <c r="D319" s="10" t="s">
        <v>448</v>
      </c>
      <c r="E319" s="27" t="s">
        <v>449</v>
      </c>
      <c r="F319" s="14">
        <v>1489</v>
      </c>
      <c r="G319" s="14">
        <v>1340.1</v>
      </c>
      <c r="H319" s="38">
        <f t="shared" si="4"/>
        <v>-0.10000000000000009</v>
      </c>
      <c r="I319" s="28"/>
    </row>
    <row r="320" spans="1:9" ht="15.75" x14ac:dyDescent="0.25">
      <c r="A320" s="23" t="s">
        <v>9</v>
      </c>
      <c r="B320" s="16" t="s">
        <v>10</v>
      </c>
      <c r="C320" s="10" t="s">
        <v>439</v>
      </c>
      <c r="D320" s="10" t="s">
        <v>399</v>
      </c>
      <c r="E320" s="27" t="s">
        <v>400</v>
      </c>
      <c r="F320" s="14">
        <v>477</v>
      </c>
      <c r="G320" s="14">
        <v>429.3</v>
      </c>
      <c r="H320" s="38">
        <f t="shared" si="4"/>
        <v>-9.9999999999999978E-2</v>
      </c>
      <c r="I320" s="28"/>
    </row>
    <row r="321" spans="1:9" ht="15.75" x14ac:dyDescent="0.25">
      <c r="A321" s="23" t="s">
        <v>9</v>
      </c>
      <c r="B321" s="16" t="s">
        <v>10</v>
      </c>
      <c r="C321" s="10" t="s">
        <v>439</v>
      </c>
      <c r="D321" s="10" t="s">
        <v>401</v>
      </c>
      <c r="E321" s="27" t="s">
        <v>450</v>
      </c>
      <c r="F321" s="14">
        <v>477</v>
      </c>
      <c r="G321" s="14">
        <v>429.3</v>
      </c>
      <c r="H321" s="38">
        <f t="shared" si="4"/>
        <v>-9.9999999999999978E-2</v>
      </c>
      <c r="I321" s="28"/>
    </row>
    <row r="322" spans="1:9" ht="15.75" x14ac:dyDescent="0.25">
      <c r="A322" s="23" t="s">
        <v>9</v>
      </c>
      <c r="B322" s="16" t="s">
        <v>10</v>
      </c>
      <c r="C322" s="10" t="s">
        <v>439</v>
      </c>
      <c r="D322" s="10" t="s">
        <v>403</v>
      </c>
      <c r="E322" s="27" t="s">
        <v>48</v>
      </c>
      <c r="F322" s="14">
        <v>530</v>
      </c>
      <c r="G322" s="14">
        <v>477</v>
      </c>
      <c r="H322" s="38">
        <f t="shared" ref="H322:H385" si="5">IFERROR(G322/F322-1,0)</f>
        <v>-9.9999999999999978E-2</v>
      </c>
      <c r="I322" s="28"/>
    </row>
    <row r="323" spans="1:9" ht="15.75" x14ac:dyDescent="0.25">
      <c r="A323" s="23" t="s">
        <v>9</v>
      </c>
      <c r="B323" s="16" t="s">
        <v>10</v>
      </c>
      <c r="C323" s="10" t="s">
        <v>439</v>
      </c>
      <c r="D323" s="10" t="s">
        <v>451</v>
      </c>
      <c r="E323" s="27" t="s">
        <v>119</v>
      </c>
      <c r="F323" s="14">
        <v>863</v>
      </c>
      <c r="G323" s="14">
        <v>776.7</v>
      </c>
      <c r="H323" s="38">
        <f t="shared" si="5"/>
        <v>-9.9999999999999978E-2</v>
      </c>
      <c r="I323" s="28"/>
    </row>
    <row r="324" spans="1:9" ht="15.75" x14ac:dyDescent="0.25">
      <c r="A324" s="23" t="s">
        <v>9</v>
      </c>
      <c r="B324" s="16" t="s">
        <v>10</v>
      </c>
      <c r="C324" s="10" t="s">
        <v>439</v>
      </c>
      <c r="D324" s="10" t="s">
        <v>452</v>
      </c>
      <c r="E324" s="27" t="s">
        <v>453</v>
      </c>
      <c r="F324" s="14">
        <v>305</v>
      </c>
      <c r="G324" s="14">
        <v>274.5</v>
      </c>
      <c r="H324" s="38">
        <f t="shared" si="5"/>
        <v>-9.9999999999999978E-2</v>
      </c>
      <c r="I324" s="28"/>
    </row>
    <row r="325" spans="1:9" ht="15.75" x14ac:dyDescent="0.25">
      <c r="A325" s="23" t="s">
        <v>9</v>
      </c>
      <c r="B325" s="16" t="s">
        <v>10</v>
      </c>
      <c r="C325" s="10" t="s">
        <v>439</v>
      </c>
      <c r="D325" s="10" t="s">
        <v>454</v>
      </c>
      <c r="E325" s="27" t="s">
        <v>407</v>
      </c>
      <c r="F325" s="14">
        <v>1127</v>
      </c>
      <c r="G325" s="14">
        <v>1014.3</v>
      </c>
      <c r="H325" s="38">
        <f t="shared" si="5"/>
        <v>-0.10000000000000009</v>
      </c>
      <c r="I325" s="28"/>
    </row>
    <row r="326" spans="1:9" ht="15.75" x14ac:dyDescent="0.25">
      <c r="A326" s="23" t="s">
        <v>9</v>
      </c>
      <c r="B326" s="16" t="s">
        <v>10</v>
      </c>
      <c r="C326" s="10" t="s">
        <v>439</v>
      </c>
      <c r="D326" s="10" t="s">
        <v>455</v>
      </c>
      <c r="E326" s="27" t="s">
        <v>456</v>
      </c>
      <c r="F326" s="14">
        <v>241</v>
      </c>
      <c r="G326" s="14">
        <v>216.9</v>
      </c>
      <c r="H326" s="38">
        <f t="shared" si="5"/>
        <v>-9.9999999999999978E-2</v>
      </c>
      <c r="I326" s="28"/>
    </row>
    <row r="327" spans="1:9" ht="15.75" x14ac:dyDescent="0.25">
      <c r="A327" s="23" t="s">
        <v>9</v>
      </c>
      <c r="B327" s="16" t="s">
        <v>10</v>
      </c>
      <c r="C327" s="10" t="s">
        <v>439</v>
      </c>
      <c r="D327" s="10" t="s">
        <v>457</v>
      </c>
      <c r="E327" s="27" t="s">
        <v>458</v>
      </c>
      <c r="F327" s="14">
        <v>1344</v>
      </c>
      <c r="G327" s="14">
        <v>1209.5999999999999</v>
      </c>
      <c r="H327" s="38">
        <f t="shared" si="5"/>
        <v>-0.10000000000000009</v>
      </c>
      <c r="I327" s="28"/>
    </row>
    <row r="328" spans="1:9" ht="15.75" x14ac:dyDescent="0.25">
      <c r="A328" s="23" t="s">
        <v>9</v>
      </c>
      <c r="B328" s="16" t="s">
        <v>10</v>
      </c>
      <c r="C328" s="10" t="s">
        <v>439</v>
      </c>
      <c r="D328" s="10" t="s">
        <v>409</v>
      </c>
      <c r="E328" s="27" t="s">
        <v>410</v>
      </c>
      <c r="F328" s="14">
        <v>125</v>
      </c>
      <c r="G328" s="14">
        <v>112.5</v>
      </c>
      <c r="H328" s="38">
        <f t="shared" si="5"/>
        <v>-9.9999999999999978E-2</v>
      </c>
      <c r="I328" s="28"/>
    </row>
    <row r="329" spans="1:9" ht="15.75" x14ac:dyDescent="0.25">
      <c r="A329" s="23" t="s">
        <v>9</v>
      </c>
      <c r="B329" s="16" t="s">
        <v>10</v>
      </c>
      <c r="C329" s="10" t="s">
        <v>439</v>
      </c>
      <c r="D329" s="10" t="s">
        <v>459</v>
      </c>
      <c r="E329" s="27" t="s">
        <v>460</v>
      </c>
      <c r="F329" s="14">
        <v>658</v>
      </c>
      <c r="G329" s="14">
        <v>592.20000000000005</v>
      </c>
      <c r="H329" s="38">
        <f t="shared" si="5"/>
        <v>-9.9999999999999978E-2</v>
      </c>
      <c r="I329" s="28"/>
    </row>
    <row r="330" spans="1:9" ht="15.75" x14ac:dyDescent="0.25">
      <c r="A330" s="23" t="s">
        <v>9</v>
      </c>
      <c r="B330" s="16" t="s">
        <v>10</v>
      </c>
      <c r="C330" s="10" t="s">
        <v>439</v>
      </c>
      <c r="D330" s="10" t="s">
        <v>411</v>
      </c>
      <c r="E330" s="27" t="s">
        <v>412</v>
      </c>
      <c r="F330" s="14">
        <v>418</v>
      </c>
      <c r="G330" s="14">
        <v>376.2</v>
      </c>
      <c r="H330" s="38">
        <f t="shared" si="5"/>
        <v>-9.9999999999999978E-2</v>
      </c>
      <c r="I330" s="28"/>
    </row>
    <row r="331" spans="1:9" ht="15.75" x14ac:dyDescent="0.25">
      <c r="A331" s="23" t="s">
        <v>9</v>
      </c>
      <c r="B331" s="16" t="s">
        <v>10</v>
      </c>
      <c r="C331" s="10" t="s">
        <v>439</v>
      </c>
      <c r="D331" s="10" t="s">
        <v>413</v>
      </c>
      <c r="E331" s="27" t="s">
        <v>414</v>
      </c>
      <c r="F331" s="14">
        <v>152</v>
      </c>
      <c r="G331" s="14">
        <v>136.80000000000001</v>
      </c>
      <c r="H331" s="38">
        <f t="shared" si="5"/>
        <v>-9.9999999999999978E-2</v>
      </c>
      <c r="I331" s="28"/>
    </row>
    <row r="332" spans="1:9" ht="15.75" x14ac:dyDescent="0.25">
      <c r="A332" s="23" t="s">
        <v>9</v>
      </c>
      <c r="B332" s="16" t="s">
        <v>10</v>
      </c>
      <c r="C332" s="10" t="s">
        <v>439</v>
      </c>
      <c r="D332" s="10" t="s">
        <v>461</v>
      </c>
      <c r="E332" s="27" t="s">
        <v>462</v>
      </c>
      <c r="F332" s="14">
        <v>1413</v>
      </c>
      <c r="G332" s="14">
        <v>1271.7</v>
      </c>
      <c r="H332" s="38">
        <f t="shared" si="5"/>
        <v>-9.9999999999999978E-2</v>
      </c>
      <c r="I332" s="28"/>
    </row>
    <row r="333" spans="1:9" ht="15.75" x14ac:dyDescent="0.25">
      <c r="A333" s="23" t="s">
        <v>9</v>
      </c>
      <c r="B333" s="16" t="s">
        <v>10</v>
      </c>
      <c r="C333" s="10" t="s">
        <v>439</v>
      </c>
      <c r="D333" s="10" t="s">
        <v>463</v>
      </c>
      <c r="E333" s="27" t="s">
        <v>464</v>
      </c>
      <c r="F333" s="14">
        <v>1089</v>
      </c>
      <c r="G333" s="14">
        <v>980.1</v>
      </c>
      <c r="H333" s="38">
        <f t="shared" si="5"/>
        <v>-9.9999999999999978E-2</v>
      </c>
      <c r="I333" s="28"/>
    </row>
    <row r="334" spans="1:9" ht="15.75" x14ac:dyDescent="0.25">
      <c r="A334" s="23" t="s">
        <v>9</v>
      </c>
      <c r="B334" s="16" t="s">
        <v>10</v>
      </c>
      <c r="C334" s="10" t="s">
        <v>439</v>
      </c>
      <c r="D334" s="10" t="s">
        <v>465</v>
      </c>
      <c r="E334" s="27" t="s">
        <v>131</v>
      </c>
      <c r="F334" s="14">
        <v>385</v>
      </c>
      <c r="G334" s="14">
        <v>346.5</v>
      </c>
      <c r="H334" s="38">
        <f t="shared" si="5"/>
        <v>-9.9999999999999978E-2</v>
      </c>
      <c r="I334" s="28"/>
    </row>
    <row r="335" spans="1:9" ht="15.75" x14ac:dyDescent="0.25">
      <c r="A335" s="23" t="s">
        <v>9</v>
      </c>
      <c r="B335" s="16" t="s">
        <v>10</v>
      </c>
      <c r="C335" s="10" t="s">
        <v>439</v>
      </c>
      <c r="D335" s="10" t="s">
        <v>415</v>
      </c>
      <c r="E335" s="27" t="s">
        <v>416</v>
      </c>
      <c r="F335" s="14">
        <v>84</v>
      </c>
      <c r="G335" s="14">
        <v>75.599999999999994</v>
      </c>
      <c r="H335" s="38">
        <f t="shared" si="5"/>
        <v>-0.10000000000000009</v>
      </c>
      <c r="I335" s="28"/>
    </row>
    <row r="336" spans="1:9" ht="15.75" x14ac:dyDescent="0.25">
      <c r="A336" s="23" t="s">
        <v>9</v>
      </c>
      <c r="B336" s="16" t="s">
        <v>10</v>
      </c>
      <c r="C336" s="10" t="s">
        <v>439</v>
      </c>
      <c r="D336" s="10" t="s">
        <v>418</v>
      </c>
      <c r="E336" s="27" t="s">
        <v>466</v>
      </c>
      <c r="F336" s="14">
        <v>734</v>
      </c>
      <c r="G336" s="14">
        <v>660.6</v>
      </c>
      <c r="H336" s="38">
        <f t="shared" si="5"/>
        <v>-9.9999999999999978E-2</v>
      </c>
      <c r="I336" s="28"/>
    </row>
    <row r="337" spans="1:9" ht="15.75" x14ac:dyDescent="0.25">
      <c r="A337" s="23" t="s">
        <v>9</v>
      </c>
      <c r="B337" s="16" t="s">
        <v>10</v>
      </c>
      <c r="C337" s="10" t="s">
        <v>439</v>
      </c>
      <c r="D337" s="10" t="s">
        <v>59</v>
      </c>
      <c r="E337" s="27" t="s">
        <v>60</v>
      </c>
      <c r="F337" s="14">
        <v>0</v>
      </c>
      <c r="G337" s="14">
        <v>0</v>
      </c>
      <c r="H337" s="38">
        <f t="shared" si="5"/>
        <v>0</v>
      </c>
      <c r="I337" s="28"/>
    </row>
    <row r="338" spans="1:9" ht="15.75" x14ac:dyDescent="0.25">
      <c r="A338" s="23" t="s">
        <v>9</v>
      </c>
      <c r="B338" s="16" t="s">
        <v>10</v>
      </c>
      <c r="C338" s="10" t="s">
        <v>439</v>
      </c>
      <c r="D338" s="10" t="s">
        <v>55</v>
      </c>
      <c r="E338" s="27" t="s">
        <v>56</v>
      </c>
      <c r="F338" s="14">
        <v>0</v>
      </c>
      <c r="G338" s="14">
        <v>0</v>
      </c>
      <c r="H338" s="38">
        <f t="shared" si="5"/>
        <v>0</v>
      </c>
      <c r="I338" s="28"/>
    </row>
    <row r="339" spans="1:9" ht="15.75" x14ac:dyDescent="0.25">
      <c r="A339" s="23" t="s">
        <v>9</v>
      </c>
      <c r="B339" s="16" t="s">
        <v>10</v>
      </c>
      <c r="C339" s="10" t="s">
        <v>439</v>
      </c>
      <c r="D339" s="10" t="s">
        <v>57</v>
      </c>
      <c r="E339" s="27" t="s">
        <v>58</v>
      </c>
      <c r="F339" s="14">
        <v>0</v>
      </c>
      <c r="G339" s="14">
        <v>0</v>
      </c>
      <c r="H339" s="38">
        <f t="shared" si="5"/>
        <v>0</v>
      </c>
      <c r="I339" s="28"/>
    </row>
    <row r="340" spans="1:9" ht="15.75" x14ac:dyDescent="0.25">
      <c r="A340" s="23" t="s">
        <v>9</v>
      </c>
      <c r="B340" s="16" t="s">
        <v>10</v>
      </c>
      <c r="C340" s="10" t="s">
        <v>439</v>
      </c>
      <c r="D340" s="10" t="s">
        <v>61</v>
      </c>
      <c r="E340" s="27" t="s">
        <v>62</v>
      </c>
      <c r="F340" s="14">
        <v>0</v>
      </c>
      <c r="G340" s="14">
        <v>0</v>
      </c>
      <c r="H340" s="38">
        <f t="shared" si="5"/>
        <v>0</v>
      </c>
      <c r="I340" s="28"/>
    </row>
    <row r="341" spans="1:9" ht="15.75" x14ac:dyDescent="0.25">
      <c r="A341" s="23" t="s">
        <v>9</v>
      </c>
      <c r="B341" s="16" t="s">
        <v>10</v>
      </c>
      <c r="C341" s="10" t="s">
        <v>439</v>
      </c>
      <c r="D341" s="10" t="s">
        <v>63</v>
      </c>
      <c r="E341" s="27" t="s">
        <v>64</v>
      </c>
      <c r="F341" s="14">
        <v>377</v>
      </c>
      <c r="G341" s="14">
        <v>339.3</v>
      </c>
      <c r="H341" s="38">
        <f t="shared" si="5"/>
        <v>-9.9999999999999978E-2</v>
      </c>
      <c r="I341" s="28"/>
    </row>
    <row r="342" spans="1:9" ht="15.75" x14ac:dyDescent="0.25">
      <c r="A342" s="23" t="s">
        <v>9</v>
      </c>
      <c r="B342" s="16" t="s">
        <v>10</v>
      </c>
      <c r="C342" s="10" t="s">
        <v>439</v>
      </c>
      <c r="D342" s="10" t="s">
        <v>65</v>
      </c>
      <c r="E342" s="27" t="s">
        <v>66</v>
      </c>
      <c r="F342" s="14">
        <v>524</v>
      </c>
      <c r="G342" s="14">
        <v>471.6</v>
      </c>
      <c r="H342" s="38">
        <f t="shared" si="5"/>
        <v>-9.9999999999999978E-2</v>
      </c>
      <c r="I342" s="28"/>
    </row>
    <row r="343" spans="1:9" ht="15.75" x14ac:dyDescent="0.25">
      <c r="A343" s="23" t="s">
        <v>9</v>
      </c>
      <c r="B343" s="16" t="s">
        <v>10</v>
      </c>
      <c r="C343" s="10" t="s">
        <v>439</v>
      </c>
      <c r="D343" s="10" t="s">
        <v>69</v>
      </c>
      <c r="E343" s="27" t="s">
        <v>424</v>
      </c>
      <c r="F343" s="14">
        <v>110</v>
      </c>
      <c r="G343" s="14">
        <v>99</v>
      </c>
      <c r="H343" s="38">
        <f t="shared" si="5"/>
        <v>-9.9999999999999978E-2</v>
      </c>
      <c r="I343" s="28"/>
    </row>
    <row r="344" spans="1:9" ht="15.75" x14ac:dyDescent="0.25">
      <c r="A344" s="23" t="s">
        <v>9</v>
      </c>
      <c r="B344" s="16" t="s">
        <v>10</v>
      </c>
      <c r="C344" s="10" t="s">
        <v>439</v>
      </c>
      <c r="D344" s="10" t="s">
        <v>71</v>
      </c>
      <c r="E344" s="27" t="s">
        <v>72</v>
      </c>
      <c r="F344" s="14">
        <v>155</v>
      </c>
      <c r="G344" s="14">
        <v>139.5</v>
      </c>
      <c r="H344" s="38">
        <f t="shared" si="5"/>
        <v>-9.9999999999999978E-2</v>
      </c>
      <c r="I344" s="28"/>
    </row>
    <row r="345" spans="1:9" ht="15.75" x14ac:dyDescent="0.25">
      <c r="A345" s="23" t="s">
        <v>9</v>
      </c>
      <c r="B345" s="16" t="s">
        <v>10</v>
      </c>
      <c r="C345" s="10" t="s">
        <v>439</v>
      </c>
      <c r="D345" s="10" t="s">
        <v>81</v>
      </c>
      <c r="E345" s="27" t="s">
        <v>467</v>
      </c>
      <c r="F345" s="14">
        <v>112</v>
      </c>
      <c r="G345" s="14">
        <v>100.8</v>
      </c>
      <c r="H345" s="38">
        <f t="shared" si="5"/>
        <v>-9.9999999999999978E-2</v>
      </c>
      <c r="I345" s="28"/>
    </row>
    <row r="346" spans="1:9" ht="15.75" x14ac:dyDescent="0.25">
      <c r="A346" s="23" t="s">
        <v>9</v>
      </c>
      <c r="B346" s="16" t="s">
        <v>10</v>
      </c>
      <c r="C346" s="10" t="s">
        <v>439</v>
      </c>
      <c r="D346" s="10" t="s">
        <v>87</v>
      </c>
      <c r="E346" s="27" t="s">
        <v>88</v>
      </c>
      <c r="F346" s="14">
        <v>344</v>
      </c>
      <c r="G346" s="14">
        <v>309.60000000000002</v>
      </c>
      <c r="H346" s="38">
        <f t="shared" si="5"/>
        <v>-9.9999999999999978E-2</v>
      </c>
      <c r="I346" s="28"/>
    </row>
    <row r="347" spans="1:9" ht="15.75" x14ac:dyDescent="0.25">
      <c r="A347" s="23" t="s">
        <v>9</v>
      </c>
      <c r="B347" s="16" t="s">
        <v>10</v>
      </c>
      <c r="C347" s="10" t="s">
        <v>439</v>
      </c>
      <c r="D347" s="10" t="s">
        <v>468</v>
      </c>
      <c r="E347" s="27" t="s">
        <v>469</v>
      </c>
      <c r="F347" s="14">
        <v>1784</v>
      </c>
      <c r="G347" s="14">
        <v>1605.6</v>
      </c>
      <c r="H347" s="38">
        <f t="shared" si="5"/>
        <v>-0.10000000000000009</v>
      </c>
      <c r="I347" s="28"/>
    </row>
    <row r="348" spans="1:9" ht="15.75" x14ac:dyDescent="0.25">
      <c r="A348" s="23" t="s">
        <v>9</v>
      </c>
      <c r="B348" s="16" t="s">
        <v>10</v>
      </c>
      <c r="C348" s="10" t="s">
        <v>439</v>
      </c>
      <c r="D348" s="10" t="s">
        <v>435</v>
      </c>
      <c r="E348" s="27" t="s">
        <v>436</v>
      </c>
      <c r="F348" s="14">
        <v>1260</v>
      </c>
      <c r="G348" s="14">
        <v>1134</v>
      </c>
      <c r="H348" s="38">
        <f t="shared" si="5"/>
        <v>-9.9999999999999978E-2</v>
      </c>
      <c r="I348" s="28"/>
    </row>
    <row r="349" spans="1:9" ht="15.75" x14ac:dyDescent="0.25">
      <c r="A349" s="23" t="s">
        <v>9</v>
      </c>
      <c r="B349" s="16" t="s">
        <v>10</v>
      </c>
      <c r="C349" s="10" t="s">
        <v>439</v>
      </c>
      <c r="D349" s="10" t="s">
        <v>437</v>
      </c>
      <c r="E349" s="27" t="s">
        <v>438</v>
      </c>
      <c r="F349" s="14">
        <v>133</v>
      </c>
      <c r="G349" s="14">
        <v>119.7</v>
      </c>
      <c r="H349" s="38">
        <f t="shared" si="5"/>
        <v>-9.9999999999999978E-2</v>
      </c>
      <c r="I349" s="28"/>
    </row>
    <row r="350" spans="1:9" ht="15.75" x14ac:dyDescent="0.25">
      <c r="A350" s="23" t="s">
        <v>9</v>
      </c>
      <c r="B350" s="16" t="s">
        <v>10</v>
      </c>
      <c r="C350" s="10" t="s">
        <v>439</v>
      </c>
      <c r="D350" s="10" t="s">
        <v>417</v>
      </c>
      <c r="E350" s="27" t="s">
        <v>94</v>
      </c>
      <c r="F350" s="14">
        <v>125</v>
      </c>
      <c r="G350" s="14">
        <v>112.5</v>
      </c>
      <c r="H350" s="38">
        <f t="shared" si="5"/>
        <v>-9.9999999999999978E-2</v>
      </c>
      <c r="I350" s="28"/>
    </row>
    <row r="351" spans="1:9" ht="15.75" x14ac:dyDescent="0.25">
      <c r="A351" s="23" t="s">
        <v>9</v>
      </c>
      <c r="B351" s="16" t="s">
        <v>10</v>
      </c>
      <c r="C351" s="10" t="s">
        <v>439</v>
      </c>
      <c r="D351" s="10" t="s">
        <v>425</v>
      </c>
      <c r="E351" s="32" t="s">
        <v>426</v>
      </c>
      <c r="F351" s="14">
        <v>499</v>
      </c>
      <c r="G351" s="14">
        <v>449.1</v>
      </c>
      <c r="H351" s="38">
        <f t="shared" si="5"/>
        <v>-9.9999999999999978E-2</v>
      </c>
      <c r="I351" s="28"/>
    </row>
    <row r="352" spans="1:9" ht="15.75" x14ac:dyDescent="0.25">
      <c r="A352" s="23" t="s">
        <v>9</v>
      </c>
      <c r="B352" s="16" t="s">
        <v>10</v>
      </c>
      <c r="C352" s="10" t="s">
        <v>439</v>
      </c>
      <c r="D352" s="10" t="s">
        <v>429</v>
      </c>
      <c r="E352" s="27" t="s">
        <v>430</v>
      </c>
      <c r="F352" s="14">
        <v>239</v>
      </c>
      <c r="G352" s="14">
        <v>215.1</v>
      </c>
      <c r="H352" s="38">
        <f t="shared" si="5"/>
        <v>-9.9999999999999978E-2</v>
      </c>
      <c r="I352" s="28"/>
    </row>
    <row r="353" spans="1:9" ht="15.75" x14ac:dyDescent="0.25">
      <c r="A353" s="23" t="s">
        <v>9</v>
      </c>
      <c r="B353" s="16" t="s">
        <v>10</v>
      </c>
      <c r="C353" s="10" t="s">
        <v>439</v>
      </c>
      <c r="D353" s="10" t="s">
        <v>431</v>
      </c>
      <c r="E353" s="27" t="s">
        <v>432</v>
      </c>
      <c r="F353" s="14">
        <v>252</v>
      </c>
      <c r="G353" s="14">
        <v>226.8</v>
      </c>
      <c r="H353" s="38">
        <f t="shared" si="5"/>
        <v>-9.9999999999999978E-2</v>
      </c>
      <c r="I353" s="28"/>
    </row>
    <row r="354" spans="1:9" ht="15.75" x14ac:dyDescent="0.25">
      <c r="A354" s="23" t="s">
        <v>9</v>
      </c>
      <c r="B354" s="16" t="s">
        <v>10</v>
      </c>
      <c r="C354" s="10" t="s">
        <v>439</v>
      </c>
      <c r="D354" s="10" t="s">
        <v>433</v>
      </c>
      <c r="E354" s="27" t="s">
        <v>434</v>
      </c>
      <c r="F354" s="14">
        <v>1376</v>
      </c>
      <c r="G354" s="14">
        <v>1238.4000000000001</v>
      </c>
      <c r="H354" s="38">
        <f t="shared" si="5"/>
        <v>-9.9999999999999978E-2</v>
      </c>
      <c r="I354" s="28"/>
    </row>
    <row r="355" spans="1:9" ht="15.75" x14ac:dyDescent="0.25">
      <c r="A355" s="23" t="s">
        <v>9</v>
      </c>
      <c r="B355" s="16" t="s">
        <v>10</v>
      </c>
      <c r="C355" s="10" t="s">
        <v>439</v>
      </c>
      <c r="D355" s="10" t="s">
        <v>97</v>
      </c>
      <c r="E355" s="27" t="s">
        <v>98</v>
      </c>
      <c r="F355" s="14">
        <v>995</v>
      </c>
      <c r="G355" s="14">
        <v>895.5</v>
      </c>
      <c r="H355" s="38">
        <f t="shared" si="5"/>
        <v>-9.9999999999999978E-2</v>
      </c>
      <c r="I355" s="28"/>
    </row>
    <row r="356" spans="1:9" x14ac:dyDescent="0.25">
      <c r="A356" s="26" t="s">
        <v>9</v>
      </c>
      <c r="B356" s="19" t="s">
        <v>10</v>
      </c>
      <c r="C356" s="19" t="s">
        <v>470</v>
      </c>
      <c r="D356" s="19" t="s">
        <v>471</v>
      </c>
      <c r="E356" s="20" t="s">
        <v>472</v>
      </c>
      <c r="F356" s="21">
        <v>10605</v>
      </c>
      <c r="G356" s="21">
        <v>9544.5</v>
      </c>
      <c r="H356" s="40">
        <f t="shared" si="5"/>
        <v>-9.9999999999999978E-2</v>
      </c>
      <c r="I356" s="37" t="s">
        <v>392</v>
      </c>
    </row>
    <row r="357" spans="1:9" ht="15.75" x14ac:dyDescent="0.25">
      <c r="A357" s="23" t="s">
        <v>9</v>
      </c>
      <c r="B357" s="16" t="s">
        <v>10</v>
      </c>
      <c r="C357" s="10" t="s">
        <v>470</v>
      </c>
      <c r="D357" s="10" t="s">
        <v>393</v>
      </c>
      <c r="E357" s="27" t="s">
        <v>442</v>
      </c>
      <c r="F357" s="14">
        <v>223</v>
      </c>
      <c r="G357" s="14">
        <v>200.7</v>
      </c>
      <c r="H357" s="38">
        <f t="shared" si="5"/>
        <v>-0.10000000000000009</v>
      </c>
      <c r="I357" s="28"/>
    </row>
    <row r="358" spans="1:9" ht="15.75" x14ac:dyDescent="0.25">
      <c r="A358" s="23" t="s">
        <v>9</v>
      </c>
      <c r="B358" s="16" t="s">
        <v>10</v>
      </c>
      <c r="C358" s="10" t="s">
        <v>470</v>
      </c>
      <c r="D358" s="10" t="s">
        <v>417</v>
      </c>
      <c r="E358" s="27" t="s">
        <v>94</v>
      </c>
      <c r="F358" s="14">
        <v>125</v>
      </c>
      <c r="G358" s="14">
        <v>112.5</v>
      </c>
      <c r="H358" s="38">
        <f t="shared" si="5"/>
        <v>-9.9999999999999978E-2</v>
      </c>
      <c r="I358" s="28"/>
    </row>
    <row r="359" spans="1:9" ht="15.75" x14ac:dyDescent="0.25">
      <c r="A359" s="23" t="s">
        <v>9</v>
      </c>
      <c r="B359" s="16" t="s">
        <v>10</v>
      </c>
      <c r="C359" s="10" t="s">
        <v>470</v>
      </c>
      <c r="D359" s="10" t="s">
        <v>473</v>
      </c>
      <c r="E359" s="27" t="s">
        <v>396</v>
      </c>
      <c r="F359" s="14">
        <v>803</v>
      </c>
      <c r="G359" s="14">
        <v>722.7</v>
      </c>
      <c r="H359" s="38">
        <f t="shared" si="5"/>
        <v>-9.9999999999999978E-2</v>
      </c>
      <c r="I359" s="28"/>
    </row>
    <row r="360" spans="1:9" ht="15.75" x14ac:dyDescent="0.25">
      <c r="A360" s="23" t="s">
        <v>9</v>
      </c>
      <c r="B360" s="16" t="s">
        <v>10</v>
      </c>
      <c r="C360" s="10" t="s">
        <v>470</v>
      </c>
      <c r="D360" s="10" t="s">
        <v>443</v>
      </c>
      <c r="E360" s="27" t="s">
        <v>398</v>
      </c>
      <c r="F360" s="14">
        <v>312</v>
      </c>
      <c r="G360" s="14">
        <v>280.8</v>
      </c>
      <c r="H360" s="38">
        <f t="shared" si="5"/>
        <v>-9.9999999999999978E-2</v>
      </c>
      <c r="I360" s="28"/>
    </row>
    <row r="361" spans="1:9" ht="15.75" x14ac:dyDescent="0.25">
      <c r="A361" s="23" t="s">
        <v>9</v>
      </c>
      <c r="B361" s="16" t="s">
        <v>10</v>
      </c>
      <c r="C361" s="10" t="s">
        <v>470</v>
      </c>
      <c r="D361" s="10" t="s">
        <v>444</v>
      </c>
      <c r="E361" s="27" t="s">
        <v>445</v>
      </c>
      <c r="F361" s="14">
        <v>322</v>
      </c>
      <c r="G361" s="14">
        <v>289.8</v>
      </c>
      <c r="H361" s="38">
        <f t="shared" si="5"/>
        <v>-9.9999999999999978E-2</v>
      </c>
      <c r="I361" s="28"/>
    </row>
    <row r="362" spans="1:9" ht="15.75" x14ac:dyDescent="0.25">
      <c r="A362" s="23" t="s">
        <v>9</v>
      </c>
      <c r="B362" s="16" t="s">
        <v>10</v>
      </c>
      <c r="C362" s="10" t="s">
        <v>470</v>
      </c>
      <c r="D362" s="10" t="s">
        <v>446</v>
      </c>
      <c r="E362" s="27" t="s">
        <v>447</v>
      </c>
      <c r="F362" s="14">
        <v>422</v>
      </c>
      <c r="G362" s="14">
        <v>379.8</v>
      </c>
      <c r="H362" s="38">
        <f t="shared" si="5"/>
        <v>-9.9999999999999978E-2</v>
      </c>
      <c r="I362" s="28"/>
    </row>
    <row r="363" spans="1:9" ht="15.75" x14ac:dyDescent="0.25">
      <c r="A363" s="23" t="s">
        <v>9</v>
      </c>
      <c r="B363" s="16" t="s">
        <v>10</v>
      </c>
      <c r="C363" s="10" t="s">
        <v>470</v>
      </c>
      <c r="D363" s="10" t="s">
        <v>399</v>
      </c>
      <c r="E363" s="27" t="s">
        <v>400</v>
      </c>
      <c r="F363" s="14">
        <v>477</v>
      </c>
      <c r="G363" s="14">
        <v>429.3</v>
      </c>
      <c r="H363" s="38">
        <f t="shared" si="5"/>
        <v>-9.9999999999999978E-2</v>
      </c>
      <c r="I363" s="28"/>
    </row>
    <row r="364" spans="1:9" ht="15.75" x14ac:dyDescent="0.25">
      <c r="A364" s="23" t="s">
        <v>9</v>
      </c>
      <c r="B364" s="16" t="s">
        <v>10</v>
      </c>
      <c r="C364" s="10" t="s">
        <v>470</v>
      </c>
      <c r="D364" s="10" t="s">
        <v>401</v>
      </c>
      <c r="E364" s="27" t="s">
        <v>450</v>
      </c>
      <c r="F364" s="14">
        <v>477</v>
      </c>
      <c r="G364" s="14">
        <v>429.3</v>
      </c>
      <c r="H364" s="38">
        <f t="shared" si="5"/>
        <v>-9.9999999999999978E-2</v>
      </c>
      <c r="I364" s="28"/>
    </row>
    <row r="365" spans="1:9" ht="15.75" x14ac:dyDescent="0.25">
      <c r="A365" s="23" t="s">
        <v>9</v>
      </c>
      <c r="B365" s="16" t="s">
        <v>10</v>
      </c>
      <c r="C365" s="10" t="s">
        <v>470</v>
      </c>
      <c r="D365" s="10" t="s">
        <v>403</v>
      </c>
      <c r="E365" s="27" t="s">
        <v>48</v>
      </c>
      <c r="F365" s="14">
        <v>530</v>
      </c>
      <c r="G365" s="14">
        <v>477</v>
      </c>
      <c r="H365" s="38">
        <f t="shared" si="5"/>
        <v>-9.9999999999999978E-2</v>
      </c>
      <c r="I365" s="28"/>
    </row>
    <row r="366" spans="1:9" ht="15.75" x14ac:dyDescent="0.25">
      <c r="A366" s="23" t="s">
        <v>9</v>
      </c>
      <c r="B366" s="16" t="s">
        <v>10</v>
      </c>
      <c r="C366" s="10" t="s">
        <v>470</v>
      </c>
      <c r="D366" s="10" t="s">
        <v>474</v>
      </c>
      <c r="E366" s="27" t="s">
        <v>475</v>
      </c>
      <c r="F366" s="14">
        <v>1074</v>
      </c>
      <c r="G366" s="14">
        <v>966.6</v>
      </c>
      <c r="H366" s="38">
        <f t="shared" si="5"/>
        <v>-9.9999999999999978E-2</v>
      </c>
      <c r="I366" s="28"/>
    </row>
    <row r="367" spans="1:9" ht="15.75" x14ac:dyDescent="0.25">
      <c r="A367" s="23" t="s">
        <v>9</v>
      </c>
      <c r="B367" s="16" t="s">
        <v>10</v>
      </c>
      <c r="C367" s="10" t="s">
        <v>470</v>
      </c>
      <c r="D367" s="10" t="s">
        <v>451</v>
      </c>
      <c r="E367" s="27" t="s">
        <v>119</v>
      </c>
      <c r="F367" s="14">
        <v>863</v>
      </c>
      <c r="G367" s="14">
        <v>776.7</v>
      </c>
      <c r="H367" s="38">
        <f t="shared" si="5"/>
        <v>-9.9999999999999978E-2</v>
      </c>
      <c r="I367" s="28"/>
    </row>
    <row r="368" spans="1:9" ht="15.75" x14ac:dyDescent="0.25">
      <c r="A368" s="23" t="s">
        <v>9</v>
      </c>
      <c r="B368" s="16" t="s">
        <v>10</v>
      </c>
      <c r="C368" s="10" t="s">
        <v>470</v>
      </c>
      <c r="D368" s="10" t="s">
        <v>452</v>
      </c>
      <c r="E368" s="27" t="s">
        <v>476</v>
      </c>
      <c r="F368" s="14">
        <v>305</v>
      </c>
      <c r="G368" s="14">
        <v>274.5</v>
      </c>
      <c r="H368" s="38">
        <f t="shared" si="5"/>
        <v>-9.9999999999999978E-2</v>
      </c>
      <c r="I368" s="28"/>
    </row>
    <row r="369" spans="1:9" ht="15.75" x14ac:dyDescent="0.25">
      <c r="A369" s="23" t="s">
        <v>9</v>
      </c>
      <c r="B369" s="16" t="s">
        <v>10</v>
      </c>
      <c r="C369" s="10" t="s">
        <v>470</v>
      </c>
      <c r="D369" s="10" t="s">
        <v>454</v>
      </c>
      <c r="E369" s="27" t="s">
        <v>407</v>
      </c>
      <c r="F369" s="14">
        <v>1127</v>
      </c>
      <c r="G369" s="14">
        <v>1014.3</v>
      </c>
      <c r="H369" s="38">
        <f t="shared" si="5"/>
        <v>-0.10000000000000009</v>
      </c>
      <c r="I369" s="28"/>
    </row>
    <row r="370" spans="1:9" ht="15.75" x14ac:dyDescent="0.25">
      <c r="A370" s="23" t="s">
        <v>9</v>
      </c>
      <c r="B370" s="16" t="s">
        <v>10</v>
      </c>
      <c r="C370" s="10" t="s">
        <v>470</v>
      </c>
      <c r="D370" s="10" t="s">
        <v>455</v>
      </c>
      <c r="E370" s="27" t="s">
        <v>456</v>
      </c>
      <c r="F370" s="14">
        <v>241</v>
      </c>
      <c r="G370" s="14">
        <v>216.9</v>
      </c>
      <c r="H370" s="38">
        <f t="shared" si="5"/>
        <v>-9.9999999999999978E-2</v>
      </c>
      <c r="I370" s="28"/>
    </row>
    <row r="371" spans="1:9" ht="15.75" x14ac:dyDescent="0.25">
      <c r="A371" s="23" t="s">
        <v>9</v>
      </c>
      <c r="B371" s="16" t="s">
        <v>10</v>
      </c>
      <c r="C371" s="10" t="s">
        <v>470</v>
      </c>
      <c r="D371" s="10" t="s">
        <v>457</v>
      </c>
      <c r="E371" s="27" t="s">
        <v>458</v>
      </c>
      <c r="F371" s="14">
        <v>1344</v>
      </c>
      <c r="G371" s="14">
        <v>1209.5999999999999</v>
      </c>
      <c r="H371" s="38">
        <f t="shared" si="5"/>
        <v>-0.10000000000000009</v>
      </c>
      <c r="I371" s="28"/>
    </row>
    <row r="372" spans="1:9" ht="15.75" x14ac:dyDescent="0.25">
      <c r="A372" s="23" t="s">
        <v>9</v>
      </c>
      <c r="B372" s="16" t="s">
        <v>10</v>
      </c>
      <c r="C372" s="10" t="s">
        <v>470</v>
      </c>
      <c r="D372" s="10" t="s">
        <v>409</v>
      </c>
      <c r="E372" s="27" t="s">
        <v>410</v>
      </c>
      <c r="F372" s="14">
        <v>125</v>
      </c>
      <c r="G372" s="14">
        <v>112.5</v>
      </c>
      <c r="H372" s="38">
        <f t="shared" si="5"/>
        <v>-9.9999999999999978E-2</v>
      </c>
      <c r="I372" s="28"/>
    </row>
    <row r="373" spans="1:9" ht="15.75" x14ac:dyDescent="0.25">
      <c r="A373" s="23" t="s">
        <v>9</v>
      </c>
      <c r="B373" s="16" t="s">
        <v>10</v>
      </c>
      <c r="C373" s="10" t="s">
        <v>470</v>
      </c>
      <c r="D373" s="10" t="s">
        <v>411</v>
      </c>
      <c r="E373" s="27" t="s">
        <v>412</v>
      </c>
      <c r="F373" s="14">
        <v>418</v>
      </c>
      <c r="G373" s="14">
        <v>376.2</v>
      </c>
      <c r="H373" s="38">
        <f t="shared" si="5"/>
        <v>-9.9999999999999978E-2</v>
      </c>
      <c r="I373" s="28"/>
    </row>
    <row r="374" spans="1:9" ht="15.75" x14ac:dyDescent="0.25">
      <c r="A374" s="23" t="s">
        <v>9</v>
      </c>
      <c r="B374" s="16" t="s">
        <v>10</v>
      </c>
      <c r="C374" s="10" t="s">
        <v>470</v>
      </c>
      <c r="D374" s="10" t="s">
        <v>413</v>
      </c>
      <c r="E374" s="27" t="s">
        <v>414</v>
      </c>
      <c r="F374" s="14">
        <v>152</v>
      </c>
      <c r="G374" s="14">
        <v>136.80000000000001</v>
      </c>
      <c r="H374" s="38">
        <f t="shared" si="5"/>
        <v>-9.9999999999999978E-2</v>
      </c>
      <c r="I374" s="28"/>
    </row>
    <row r="375" spans="1:9" ht="15.75" x14ac:dyDescent="0.25">
      <c r="A375" s="23" t="s">
        <v>9</v>
      </c>
      <c r="B375" s="16" t="s">
        <v>10</v>
      </c>
      <c r="C375" s="10" t="s">
        <v>470</v>
      </c>
      <c r="D375" s="10" t="s">
        <v>477</v>
      </c>
      <c r="E375" s="27" t="s">
        <v>478</v>
      </c>
      <c r="F375" s="14">
        <v>1648</v>
      </c>
      <c r="G375" s="14">
        <v>1483.2</v>
      </c>
      <c r="H375" s="38">
        <f t="shared" si="5"/>
        <v>-9.9999999999999978E-2</v>
      </c>
      <c r="I375" s="28"/>
    </row>
    <row r="376" spans="1:9" ht="15.75" x14ac:dyDescent="0.25">
      <c r="A376" s="23" t="s">
        <v>9</v>
      </c>
      <c r="B376" s="16" t="s">
        <v>10</v>
      </c>
      <c r="C376" s="10" t="s">
        <v>470</v>
      </c>
      <c r="D376" s="10" t="s">
        <v>465</v>
      </c>
      <c r="E376" s="27" t="s">
        <v>131</v>
      </c>
      <c r="F376" s="14">
        <v>385</v>
      </c>
      <c r="G376" s="14">
        <v>346.5</v>
      </c>
      <c r="H376" s="38">
        <f t="shared" si="5"/>
        <v>-9.9999999999999978E-2</v>
      </c>
      <c r="I376" s="28"/>
    </row>
    <row r="377" spans="1:9" ht="15.75" x14ac:dyDescent="0.25">
      <c r="A377" s="23" t="s">
        <v>9</v>
      </c>
      <c r="B377" s="16" t="s">
        <v>10</v>
      </c>
      <c r="C377" s="10" t="s">
        <v>470</v>
      </c>
      <c r="D377" s="10" t="s">
        <v>415</v>
      </c>
      <c r="E377" s="27" t="s">
        <v>416</v>
      </c>
      <c r="F377" s="14">
        <v>84</v>
      </c>
      <c r="G377" s="14">
        <v>75.599999999999994</v>
      </c>
      <c r="H377" s="38">
        <f t="shared" si="5"/>
        <v>-0.10000000000000009</v>
      </c>
      <c r="I377" s="28"/>
    </row>
    <row r="378" spans="1:9" ht="15.75" x14ac:dyDescent="0.25">
      <c r="A378" s="23" t="s">
        <v>9</v>
      </c>
      <c r="B378" s="16" t="s">
        <v>10</v>
      </c>
      <c r="C378" s="10" t="s">
        <v>470</v>
      </c>
      <c r="D378" s="10" t="s">
        <v>479</v>
      </c>
      <c r="E378" s="27" t="s">
        <v>480</v>
      </c>
      <c r="F378" s="14">
        <v>431</v>
      </c>
      <c r="G378" s="14">
        <v>387.9</v>
      </c>
      <c r="H378" s="38">
        <f t="shared" si="5"/>
        <v>-0.10000000000000009</v>
      </c>
      <c r="I378" s="28"/>
    </row>
    <row r="379" spans="1:9" ht="15.75" x14ac:dyDescent="0.25">
      <c r="A379" s="23" t="s">
        <v>9</v>
      </c>
      <c r="B379" s="16" t="s">
        <v>10</v>
      </c>
      <c r="C379" s="10" t="s">
        <v>470</v>
      </c>
      <c r="D379" s="10" t="s">
        <v>49</v>
      </c>
      <c r="E379" s="27" t="s">
        <v>481</v>
      </c>
      <c r="F379" s="14">
        <v>166</v>
      </c>
      <c r="G379" s="14">
        <v>149.4</v>
      </c>
      <c r="H379" s="38">
        <f t="shared" si="5"/>
        <v>-9.9999999999999978E-2</v>
      </c>
      <c r="I379" s="28"/>
    </row>
    <row r="380" spans="1:9" ht="15.75" x14ac:dyDescent="0.25">
      <c r="A380" s="23" t="s">
        <v>9</v>
      </c>
      <c r="B380" s="16" t="s">
        <v>10</v>
      </c>
      <c r="C380" s="10" t="s">
        <v>470</v>
      </c>
      <c r="D380" s="10" t="s">
        <v>482</v>
      </c>
      <c r="E380" s="27" t="s">
        <v>54</v>
      </c>
      <c r="F380" s="14">
        <v>1127</v>
      </c>
      <c r="G380" s="14">
        <v>1014.3</v>
      </c>
      <c r="H380" s="38">
        <f t="shared" si="5"/>
        <v>-0.10000000000000009</v>
      </c>
      <c r="I380" s="28"/>
    </row>
    <row r="381" spans="1:9" ht="15.75" x14ac:dyDescent="0.25">
      <c r="A381" s="23" t="s">
        <v>9</v>
      </c>
      <c r="B381" s="16" t="s">
        <v>10</v>
      </c>
      <c r="C381" s="10" t="s">
        <v>470</v>
      </c>
      <c r="D381" s="10" t="s">
        <v>483</v>
      </c>
      <c r="E381" s="27" t="s">
        <v>52</v>
      </c>
      <c r="F381" s="14">
        <v>598</v>
      </c>
      <c r="G381" s="14">
        <v>538.20000000000005</v>
      </c>
      <c r="H381" s="38">
        <f t="shared" si="5"/>
        <v>-9.9999999999999978E-2</v>
      </c>
      <c r="I381" s="28"/>
    </row>
    <row r="382" spans="1:9" ht="15.75" x14ac:dyDescent="0.25">
      <c r="A382" s="23" t="s">
        <v>9</v>
      </c>
      <c r="B382" s="16" t="s">
        <v>10</v>
      </c>
      <c r="C382" s="10" t="s">
        <v>470</v>
      </c>
      <c r="D382" s="10" t="s">
        <v>484</v>
      </c>
      <c r="E382" s="27" t="s">
        <v>485</v>
      </c>
      <c r="F382" s="14">
        <v>133</v>
      </c>
      <c r="G382" s="14">
        <v>119.7</v>
      </c>
      <c r="H382" s="38">
        <f t="shared" si="5"/>
        <v>-9.9999999999999978E-2</v>
      </c>
      <c r="I382" s="28"/>
    </row>
    <row r="383" spans="1:9" ht="15.75" x14ac:dyDescent="0.25">
      <c r="A383" s="23" t="s">
        <v>9</v>
      </c>
      <c r="B383" s="16" t="s">
        <v>10</v>
      </c>
      <c r="C383" s="10" t="s">
        <v>470</v>
      </c>
      <c r="D383" s="10" t="s">
        <v>59</v>
      </c>
      <c r="E383" s="27" t="s">
        <v>60</v>
      </c>
      <c r="F383" s="14">
        <v>0</v>
      </c>
      <c r="G383" s="14">
        <v>0</v>
      </c>
      <c r="H383" s="38">
        <f t="shared" si="5"/>
        <v>0</v>
      </c>
      <c r="I383" s="28"/>
    </row>
    <row r="384" spans="1:9" ht="15.75" x14ac:dyDescent="0.25">
      <c r="A384" s="23" t="s">
        <v>9</v>
      </c>
      <c r="B384" s="16" t="s">
        <v>10</v>
      </c>
      <c r="C384" s="10" t="s">
        <v>470</v>
      </c>
      <c r="D384" s="10" t="s">
        <v>55</v>
      </c>
      <c r="E384" s="27" t="s">
        <v>56</v>
      </c>
      <c r="F384" s="14">
        <v>0</v>
      </c>
      <c r="G384" s="14">
        <v>0</v>
      </c>
      <c r="H384" s="38">
        <f t="shared" si="5"/>
        <v>0</v>
      </c>
      <c r="I384" s="28"/>
    </row>
    <row r="385" spans="1:9" ht="15.75" x14ac:dyDescent="0.25">
      <c r="A385" s="23" t="s">
        <v>9</v>
      </c>
      <c r="B385" s="16" t="s">
        <v>10</v>
      </c>
      <c r="C385" s="10" t="s">
        <v>470</v>
      </c>
      <c r="D385" s="10" t="s">
        <v>57</v>
      </c>
      <c r="E385" s="27" t="s">
        <v>58</v>
      </c>
      <c r="F385" s="14">
        <v>0</v>
      </c>
      <c r="G385" s="14">
        <v>0</v>
      </c>
      <c r="H385" s="38">
        <f t="shared" si="5"/>
        <v>0</v>
      </c>
      <c r="I385" s="28"/>
    </row>
    <row r="386" spans="1:9" ht="15.75" x14ac:dyDescent="0.25">
      <c r="A386" s="23" t="s">
        <v>9</v>
      </c>
      <c r="B386" s="16" t="s">
        <v>10</v>
      </c>
      <c r="C386" s="10" t="s">
        <v>470</v>
      </c>
      <c r="D386" s="10" t="s">
        <v>61</v>
      </c>
      <c r="E386" s="27" t="s">
        <v>486</v>
      </c>
      <c r="F386" s="14">
        <v>0</v>
      </c>
      <c r="G386" s="14">
        <v>0</v>
      </c>
      <c r="H386" s="38">
        <f t="shared" ref="H386:H439" si="6">IFERROR(G386/F386-1,0)</f>
        <v>0</v>
      </c>
      <c r="I386" s="28"/>
    </row>
    <row r="387" spans="1:9" ht="15.75" x14ac:dyDescent="0.25">
      <c r="A387" s="23" t="s">
        <v>9</v>
      </c>
      <c r="B387" s="16" t="s">
        <v>10</v>
      </c>
      <c r="C387" s="10" t="s">
        <v>470</v>
      </c>
      <c r="D387" s="10" t="s">
        <v>63</v>
      </c>
      <c r="E387" s="27" t="s">
        <v>64</v>
      </c>
      <c r="F387" s="14">
        <v>377</v>
      </c>
      <c r="G387" s="14">
        <v>339.3</v>
      </c>
      <c r="H387" s="38">
        <f t="shared" si="6"/>
        <v>-9.9999999999999978E-2</v>
      </c>
      <c r="I387" s="28"/>
    </row>
    <row r="388" spans="1:9" ht="15.75" x14ac:dyDescent="0.25">
      <c r="A388" s="23" t="s">
        <v>9</v>
      </c>
      <c r="B388" s="16" t="s">
        <v>10</v>
      </c>
      <c r="C388" s="10" t="s">
        <v>470</v>
      </c>
      <c r="D388" s="10" t="s">
        <v>65</v>
      </c>
      <c r="E388" s="27" t="s">
        <v>66</v>
      </c>
      <c r="F388" s="14">
        <v>524</v>
      </c>
      <c r="G388" s="14">
        <v>471.6</v>
      </c>
      <c r="H388" s="38">
        <f t="shared" si="6"/>
        <v>-9.9999999999999978E-2</v>
      </c>
      <c r="I388" s="28"/>
    </row>
    <row r="389" spans="1:9" ht="15.75" x14ac:dyDescent="0.25">
      <c r="A389" s="23" t="s">
        <v>9</v>
      </c>
      <c r="B389" s="16" t="s">
        <v>10</v>
      </c>
      <c r="C389" s="10" t="s">
        <v>470</v>
      </c>
      <c r="D389" s="10" t="s">
        <v>69</v>
      </c>
      <c r="E389" s="27" t="s">
        <v>424</v>
      </c>
      <c r="F389" s="14">
        <v>110</v>
      </c>
      <c r="G389" s="14">
        <v>99</v>
      </c>
      <c r="H389" s="38">
        <f t="shared" si="6"/>
        <v>-9.9999999999999978E-2</v>
      </c>
      <c r="I389" s="28"/>
    </row>
    <row r="390" spans="1:9" ht="15.75" x14ac:dyDescent="0.25">
      <c r="A390" s="23" t="s">
        <v>9</v>
      </c>
      <c r="B390" s="16" t="s">
        <v>10</v>
      </c>
      <c r="C390" s="10" t="s">
        <v>470</v>
      </c>
      <c r="D390" s="10" t="s">
        <v>71</v>
      </c>
      <c r="E390" s="27" t="s">
        <v>72</v>
      </c>
      <c r="F390" s="14">
        <v>155</v>
      </c>
      <c r="G390" s="14">
        <v>139.5</v>
      </c>
      <c r="H390" s="38">
        <f t="shared" si="6"/>
        <v>-9.9999999999999978E-2</v>
      </c>
      <c r="I390" s="28"/>
    </row>
    <row r="391" spans="1:9" ht="15.75" x14ac:dyDescent="0.25">
      <c r="A391" s="23" t="s">
        <v>9</v>
      </c>
      <c r="B391" s="16" t="s">
        <v>10</v>
      </c>
      <c r="C391" s="10" t="s">
        <v>470</v>
      </c>
      <c r="D391" s="10" t="s">
        <v>87</v>
      </c>
      <c r="E391" s="27" t="s">
        <v>88</v>
      </c>
      <c r="F391" s="14">
        <v>344</v>
      </c>
      <c r="G391" s="14">
        <v>309.60000000000002</v>
      </c>
      <c r="H391" s="38">
        <f t="shared" si="6"/>
        <v>-9.9999999999999978E-2</v>
      </c>
      <c r="I391" s="28"/>
    </row>
    <row r="392" spans="1:9" ht="15.75" x14ac:dyDescent="0.25">
      <c r="A392" s="23" t="s">
        <v>9</v>
      </c>
      <c r="B392" s="16" t="s">
        <v>10</v>
      </c>
      <c r="C392" s="10" t="s">
        <v>470</v>
      </c>
      <c r="D392" s="10" t="s">
        <v>487</v>
      </c>
      <c r="E392" s="27" t="s">
        <v>488</v>
      </c>
      <c r="F392" s="14">
        <v>3068</v>
      </c>
      <c r="G392" s="14">
        <v>2761.2</v>
      </c>
      <c r="H392" s="38">
        <f t="shared" si="6"/>
        <v>-0.10000000000000009</v>
      </c>
      <c r="I392" s="28"/>
    </row>
    <row r="393" spans="1:9" ht="15.75" x14ac:dyDescent="0.25">
      <c r="A393" s="23" t="s">
        <v>9</v>
      </c>
      <c r="B393" s="16" t="s">
        <v>10</v>
      </c>
      <c r="C393" s="10" t="s">
        <v>470</v>
      </c>
      <c r="D393" s="10" t="s">
        <v>489</v>
      </c>
      <c r="E393" s="27" t="s">
        <v>490</v>
      </c>
      <c r="F393" s="14">
        <v>133</v>
      </c>
      <c r="G393" s="14">
        <v>119.7</v>
      </c>
      <c r="H393" s="38">
        <f t="shared" si="6"/>
        <v>-9.9999999999999978E-2</v>
      </c>
      <c r="I393" s="28"/>
    </row>
    <row r="394" spans="1:9" ht="15.75" x14ac:dyDescent="0.25">
      <c r="A394" s="23" t="s">
        <v>9</v>
      </c>
      <c r="B394" s="16" t="s">
        <v>10</v>
      </c>
      <c r="C394" s="10" t="s">
        <v>470</v>
      </c>
      <c r="D394" s="10" t="s">
        <v>491</v>
      </c>
      <c r="E394" s="27" t="s">
        <v>492</v>
      </c>
      <c r="F394" s="14">
        <v>1661</v>
      </c>
      <c r="G394" s="14">
        <v>1494.9</v>
      </c>
      <c r="H394" s="38">
        <f t="shared" si="6"/>
        <v>-9.9999999999999978E-2</v>
      </c>
      <c r="I394" s="28"/>
    </row>
    <row r="395" spans="1:9" ht="15.75" x14ac:dyDescent="0.25">
      <c r="A395" s="23" t="s">
        <v>9</v>
      </c>
      <c r="B395" s="16" t="s">
        <v>10</v>
      </c>
      <c r="C395" s="10" t="s">
        <v>470</v>
      </c>
      <c r="D395" s="10" t="s">
        <v>425</v>
      </c>
      <c r="E395" s="32" t="s">
        <v>426</v>
      </c>
      <c r="F395" s="14">
        <v>499</v>
      </c>
      <c r="G395" s="14">
        <v>449.1</v>
      </c>
      <c r="H395" s="38">
        <f t="shared" si="6"/>
        <v>-9.9999999999999978E-2</v>
      </c>
      <c r="I395" s="28"/>
    </row>
    <row r="396" spans="1:9" ht="15.75" x14ac:dyDescent="0.25">
      <c r="A396" s="23" t="s">
        <v>9</v>
      </c>
      <c r="B396" s="16" t="s">
        <v>10</v>
      </c>
      <c r="C396" s="10" t="s">
        <v>470</v>
      </c>
      <c r="D396" s="10" t="s">
        <v>429</v>
      </c>
      <c r="E396" s="27" t="s">
        <v>430</v>
      </c>
      <c r="F396" s="14">
        <v>239</v>
      </c>
      <c r="G396" s="14">
        <v>215.1</v>
      </c>
      <c r="H396" s="38">
        <f t="shared" si="6"/>
        <v>-9.9999999999999978E-2</v>
      </c>
      <c r="I396" s="28"/>
    </row>
    <row r="397" spans="1:9" ht="15.75" x14ac:dyDescent="0.25">
      <c r="A397" s="23" t="s">
        <v>9</v>
      </c>
      <c r="B397" s="16" t="s">
        <v>10</v>
      </c>
      <c r="C397" s="10" t="s">
        <v>470</v>
      </c>
      <c r="D397" s="10" t="s">
        <v>431</v>
      </c>
      <c r="E397" s="27" t="s">
        <v>432</v>
      </c>
      <c r="F397" s="14">
        <v>252</v>
      </c>
      <c r="G397" s="14">
        <v>226.8</v>
      </c>
      <c r="H397" s="38">
        <f t="shared" si="6"/>
        <v>-9.9999999999999978E-2</v>
      </c>
      <c r="I397" s="28"/>
    </row>
    <row r="398" spans="1:9" ht="15.75" x14ac:dyDescent="0.25">
      <c r="A398" s="23" t="s">
        <v>9</v>
      </c>
      <c r="B398" s="16" t="s">
        <v>10</v>
      </c>
      <c r="C398" s="10" t="s">
        <v>470</v>
      </c>
      <c r="D398" s="10" t="s">
        <v>433</v>
      </c>
      <c r="E398" s="27" t="s">
        <v>434</v>
      </c>
      <c r="F398" s="14">
        <v>1376</v>
      </c>
      <c r="G398" s="14">
        <v>1238.4000000000001</v>
      </c>
      <c r="H398" s="38">
        <f t="shared" si="6"/>
        <v>-9.9999999999999978E-2</v>
      </c>
      <c r="I398" s="28"/>
    </row>
    <row r="399" spans="1:9" ht="15.75" x14ac:dyDescent="0.25">
      <c r="A399" s="23" t="s">
        <v>9</v>
      </c>
      <c r="B399" s="16" t="s">
        <v>10</v>
      </c>
      <c r="C399" s="10" t="s">
        <v>470</v>
      </c>
      <c r="D399" s="10" t="s">
        <v>493</v>
      </c>
      <c r="E399" s="27" t="s">
        <v>494</v>
      </c>
      <c r="F399" s="14">
        <v>2177</v>
      </c>
      <c r="G399" s="14">
        <v>1959.3</v>
      </c>
      <c r="H399" s="38">
        <f t="shared" si="6"/>
        <v>-9.9999999999999978E-2</v>
      </c>
      <c r="I399" s="28"/>
    </row>
    <row r="400" spans="1:9" ht="15.75" x14ac:dyDescent="0.25">
      <c r="A400" s="23" t="s">
        <v>9</v>
      </c>
      <c r="B400" s="16" t="s">
        <v>10</v>
      </c>
      <c r="C400" s="10" t="s">
        <v>470</v>
      </c>
      <c r="D400" s="10" t="s">
        <v>495</v>
      </c>
      <c r="E400" s="27" t="s">
        <v>496</v>
      </c>
      <c r="F400" s="14">
        <v>1648</v>
      </c>
      <c r="G400" s="14">
        <v>1483.2</v>
      </c>
      <c r="H400" s="38">
        <f t="shared" si="6"/>
        <v>-9.9999999999999978E-2</v>
      </c>
      <c r="I400" s="28"/>
    </row>
    <row r="401" spans="1:9" ht="15.75" x14ac:dyDescent="0.25">
      <c r="A401" s="23" t="s">
        <v>9</v>
      </c>
      <c r="B401" s="16" t="s">
        <v>10</v>
      </c>
      <c r="C401" s="10" t="s">
        <v>470</v>
      </c>
      <c r="D401" s="10" t="s">
        <v>97</v>
      </c>
      <c r="E401" s="27" t="s">
        <v>98</v>
      </c>
      <c r="F401" s="14">
        <v>995</v>
      </c>
      <c r="G401" s="14">
        <v>895.5</v>
      </c>
      <c r="H401" s="38">
        <f t="shared" si="6"/>
        <v>-9.9999999999999978E-2</v>
      </c>
      <c r="I401" s="28"/>
    </row>
    <row r="402" spans="1:9" x14ac:dyDescent="0.25">
      <c r="A402" s="26" t="s">
        <v>9</v>
      </c>
      <c r="B402" s="19" t="s">
        <v>10</v>
      </c>
      <c r="C402" s="19" t="s">
        <v>497</v>
      </c>
      <c r="D402" s="18" t="s">
        <v>498</v>
      </c>
      <c r="E402" s="31" t="s">
        <v>499</v>
      </c>
      <c r="F402" s="21">
        <v>22887</v>
      </c>
      <c r="G402" s="21">
        <v>20598.3</v>
      </c>
      <c r="H402" s="40">
        <f t="shared" si="6"/>
        <v>-9.9999999999999978E-2</v>
      </c>
      <c r="I402" s="37" t="s">
        <v>183</v>
      </c>
    </row>
    <row r="403" spans="1:9" ht="15.75" x14ac:dyDescent="0.25">
      <c r="A403" s="23" t="s">
        <v>9</v>
      </c>
      <c r="B403" s="16" t="s">
        <v>10</v>
      </c>
      <c r="C403" s="16" t="s">
        <v>497</v>
      </c>
      <c r="D403" s="10" t="s">
        <v>500</v>
      </c>
      <c r="E403" s="32" t="s">
        <v>501</v>
      </c>
      <c r="F403" s="14">
        <v>6326</v>
      </c>
      <c r="G403" s="14">
        <v>5693.4</v>
      </c>
      <c r="H403" s="38">
        <f t="shared" si="6"/>
        <v>-0.10000000000000009</v>
      </c>
      <c r="I403" s="28"/>
    </row>
    <row r="404" spans="1:9" ht="15.75" x14ac:dyDescent="0.25">
      <c r="A404" s="23" t="s">
        <v>9</v>
      </c>
      <c r="B404" s="16" t="s">
        <v>10</v>
      </c>
      <c r="C404" s="16" t="s">
        <v>497</v>
      </c>
      <c r="D404" s="11" t="s">
        <v>184</v>
      </c>
      <c r="E404" s="36" t="s">
        <v>185</v>
      </c>
      <c r="F404" s="14">
        <v>1861</v>
      </c>
      <c r="G404" s="14">
        <v>1674.9</v>
      </c>
      <c r="H404" s="38">
        <f t="shared" si="6"/>
        <v>-9.9999999999999978E-2</v>
      </c>
      <c r="I404" s="28"/>
    </row>
    <row r="405" spans="1:9" ht="15.75" x14ac:dyDescent="0.25">
      <c r="A405" s="23" t="s">
        <v>9</v>
      </c>
      <c r="B405" s="16" t="s">
        <v>10</v>
      </c>
      <c r="C405" s="16" t="s">
        <v>497</v>
      </c>
      <c r="D405" s="11" t="s">
        <v>186</v>
      </c>
      <c r="E405" s="36" t="s">
        <v>187</v>
      </c>
      <c r="F405" s="14">
        <v>477</v>
      </c>
      <c r="G405" s="14">
        <v>429.3</v>
      </c>
      <c r="H405" s="38">
        <f t="shared" si="6"/>
        <v>-9.9999999999999978E-2</v>
      </c>
      <c r="I405" s="28"/>
    </row>
    <row r="406" spans="1:9" ht="15.75" x14ac:dyDescent="0.25">
      <c r="A406" s="23" t="s">
        <v>9</v>
      </c>
      <c r="B406" s="16" t="s">
        <v>10</v>
      </c>
      <c r="C406" s="16" t="s">
        <v>497</v>
      </c>
      <c r="D406" s="11" t="s">
        <v>188</v>
      </c>
      <c r="E406" s="36" t="s">
        <v>189</v>
      </c>
      <c r="F406" s="14">
        <v>231</v>
      </c>
      <c r="G406" s="14">
        <v>207.9</v>
      </c>
      <c r="H406" s="38">
        <f t="shared" si="6"/>
        <v>-9.9999999999999978E-2</v>
      </c>
      <c r="I406" s="28"/>
    </row>
    <row r="407" spans="1:9" ht="15.75" x14ac:dyDescent="0.25">
      <c r="A407" s="23" t="s">
        <v>9</v>
      </c>
      <c r="B407" s="16" t="s">
        <v>10</v>
      </c>
      <c r="C407" s="16" t="s">
        <v>497</v>
      </c>
      <c r="D407" s="11" t="s">
        <v>190</v>
      </c>
      <c r="E407" s="36" t="s">
        <v>191</v>
      </c>
      <c r="F407" s="14">
        <v>98</v>
      </c>
      <c r="G407" s="14">
        <v>88.2</v>
      </c>
      <c r="H407" s="38">
        <f t="shared" si="6"/>
        <v>-9.9999999999999978E-2</v>
      </c>
      <c r="I407" s="28"/>
    </row>
    <row r="408" spans="1:9" ht="15.75" x14ac:dyDescent="0.25">
      <c r="A408" s="23" t="s">
        <v>9</v>
      </c>
      <c r="B408" s="16" t="s">
        <v>10</v>
      </c>
      <c r="C408" s="16" t="s">
        <v>497</v>
      </c>
      <c r="D408" s="11" t="s">
        <v>192</v>
      </c>
      <c r="E408" s="36" t="s">
        <v>193</v>
      </c>
      <c r="F408" s="14">
        <v>259</v>
      </c>
      <c r="G408" s="14">
        <v>233.1</v>
      </c>
      <c r="H408" s="38">
        <f t="shared" si="6"/>
        <v>-9.9999999999999978E-2</v>
      </c>
      <c r="I408" s="28"/>
    </row>
    <row r="409" spans="1:9" ht="15.75" x14ac:dyDescent="0.25">
      <c r="A409" s="23" t="s">
        <v>9</v>
      </c>
      <c r="B409" s="16" t="s">
        <v>10</v>
      </c>
      <c r="C409" s="16" t="s">
        <v>497</v>
      </c>
      <c r="D409" s="11" t="s">
        <v>194</v>
      </c>
      <c r="E409" s="36" t="s">
        <v>195</v>
      </c>
      <c r="F409" s="14">
        <v>2477</v>
      </c>
      <c r="G409" s="14">
        <v>2229.3000000000002</v>
      </c>
      <c r="H409" s="38">
        <f t="shared" si="6"/>
        <v>-9.9999999999999978E-2</v>
      </c>
      <c r="I409" s="28"/>
    </row>
    <row r="410" spans="1:9" ht="15.75" x14ac:dyDescent="0.25">
      <c r="A410" s="23" t="s">
        <v>9</v>
      </c>
      <c r="B410" s="16" t="s">
        <v>10</v>
      </c>
      <c r="C410" s="16" t="s">
        <v>497</v>
      </c>
      <c r="D410" s="11" t="s">
        <v>196</v>
      </c>
      <c r="E410" s="36" t="s">
        <v>197</v>
      </c>
      <c r="F410" s="14">
        <v>2524</v>
      </c>
      <c r="G410" s="14">
        <v>2271.6</v>
      </c>
      <c r="H410" s="38">
        <f t="shared" si="6"/>
        <v>-0.10000000000000009</v>
      </c>
      <c r="I410" s="28"/>
    </row>
    <row r="411" spans="1:9" ht="15.75" x14ac:dyDescent="0.25">
      <c r="A411" s="23" t="s">
        <v>9</v>
      </c>
      <c r="B411" s="16" t="s">
        <v>10</v>
      </c>
      <c r="C411" s="16" t="s">
        <v>497</v>
      </c>
      <c r="D411" s="11" t="s">
        <v>198</v>
      </c>
      <c r="E411" s="36" t="s">
        <v>199</v>
      </c>
      <c r="F411" s="14">
        <v>1589</v>
      </c>
      <c r="G411" s="14">
        <v>1430.1</v>
      </c>
      <c r="H411" s="38">
        <f t="shared" si="6"/>
        <v>-0.10000000000000009</v>
      </c>
      <c r="I411" s="28"/>
    </row>
    <row r="412" spans="1:9" ht="15.75" x14ac:dyDescent="0.25">
      <c r="A412" s="23" t="s">
        <v>9</v>
      </c>
      <c r="B412" s="16" t="s">
        <v>10</v>
      </c>
      <c r="C412" s="16" t="s">
        <v>497</v>
      </c>
      <c r="D412" s="11" t="s">
        <v>200</v>
      </c>
      <c r="E412" s="36" t="s">
        <v>201</v>
      </c>
      <c r="F412" s="14">
        <v>477</v>
      </c>
      <c r="G412" s="14">
        <v>429.3</v>
      </c>
      <c r="H412" s="38">
        <f t="shared" si="6"/>
        <v>-9.9999999999999978E-2</v>
      </c>
      <c r="I412" s="28"/>
    </row>
    <row r="413" spans="1:9" ht="28.5" x14ac:dyDescent="0.25">
      <c r="A413" s="23" t="s">
        <v>9</v>
      </c>
      <c r="B413" s="16" t="s">
        <v>10</v>
      </c>
      <c r="C413" s="16" t="s">
        <v>497</v>
      </c>
      <c r="D413" s="11" t="s">
        <v>202</v>
      </c>
      <c r="E413" s="12" t="s">
        <v>502</v>
      </c>
      <c r="F413" s="14">
        <v>7583</v>
      </c>
      <c r="G413" s="14">
        <v>6824.7</v>
      </c>
      <c r="H413" s="38">
        <f t="shared" si="6"/>
        <v>-9.9999999999999978E-2</v>
      </c>
      <c r="I413" s="28"/>
    </row>
    <row r="414" spans="1:9" ht="15.75" x14ac:dyDescent="0.25">
      <c r="A414" s="23" t="s">
        <v>9</v>
      </c>
      <c r="B414" s="16" t="s">
        <v>10</v>
      </c>
      <c r="C414" s="16" t="s">
        <v>497</v>
      </c>
      <c r="D414" s="11" t="s">
        <v>204</v>
      </c>
      <c r="E414" s="36" t="s">
        <v>205</v>
      </c>
      <c r="F414" s="14">
        <v>556</v>
      </c>
      <c r="G414" s="14">
        <v>500.4</v>
      </c>
      <c r="H414" s="38">
        <f t="shared" si="6"/>
        <v>-0.10000000000000009</v>
      </c>
      <c r="I414" s="28"/>
    </row>
    <row r="415" spans="1:9" ht="15.75" x14ac:dyDescent="0.25">
      <c r="A415" s="23" t="s">
        <v>9</v>
      </c>
      <c r="B415" s="16" t="s">
        <v>10</v>
      </c>
      <c r="C415" s="16" t="s">
        <v>497</v>
      </c>
      <c r="D415" s="11" t="s">
        <v>206</v>
      </c>
      <c r="E415" s="36" t="s">
        <v>207</v>
      </c>
      <c r="F415" s="14">
        <v>1581</v>
      </c>
      <c r="G415" s="14">
        <v>1422.9</v>
      </c>
      <c r="H415" s="38">
        <f t="shared" si="6"/>
        <v>-9.9999999999999978E-2</v>
      </c>
      <c r="I415" s="28"/>
    </row>
    <row r="416" spans="1:9" ht="15.75" x14ac:dyDescent="0.25">
      <c r="A416" s="23" t="s">
        <v>9</v>
      </c>
      <c r="B416" s="16" t="s">
        <v>10</v>
      </c>
      <c r="C416" s="16" t="s">
        <v>497</v>
      </c>
      <c r="D416" s="11" t="s">
        <v>208</v>
      </c>
      <c r="E416" s="36" t="s">
        <v>209</v>
      </c>
      <c r="F416" s="14">
        <v>710</v>
      </c>
      <c r="G416" s="14">
        <v>639</v>
      </c>
      <c r="H416" s="38">
        <f t="shared" si="6"/>
        <v>-9.9999999999999978E-2</v>
      </c>
      <c r="I416" s="28"/>
    </row>
    <row r="417" spans="1:9" ht="15.75" x14ac:dyDescent="0.25">
      <c r="A417" s="23" t="s">
        <v>9</v>
      </c>
      <c r="B417" s="16" t="s">
        <v>10</v>
      </c>
      <c r="C417" s="16" t="s">
        <v>497</v>
      </c>
      <c r="D417" s="11" t="s">
        <v>210</v>
      </c>
      <c r="E417" s="36" t="s">
        <v>211</v>
      </c>
      <c r="F417" s="14">
        <v>465</v>
      </c>
      <c r="G417" s="14">
        <v>418.5</v>
      </c>
      <c r="H417" s="38">
        <f t="shared" si="6"/>
        <v>-9.9999999999999978E-2</v>
      </c>
      <c r="I417" s="28"/>
    </row>
    <row r="418" spans="1:9" ht="15.75" x14ac:dyDescent="0.25">
      <c r="A418" s="23" t="s">
        <v>9</v>
      </c>
      <c r="B418" s="16" t="s">
        <v>10</v>
      </c>
      <c r="C418" s="16" t="s">
        <v>497</v>
      </c>
      <c r="D418" s="11" t="s">
        <v>212</v>
      </c>
      <c r="E418" s="36" t="s">
        <v>213</v>
      </c>
      <c r="F418" s="14">
        <v>110</v>
      </c>
      <c r="G418" s="14">
        <v>99</v>
      </c>
      <c r="H418" s="38">
        <f t="shared" si="6"/>
        <v>-9.9999999999999978E-2</v>
      </c>
      <c r="I418" s="28"/>
    </row>
    <row r="419" spans="1:9" ht="15.75" x14ac:dyDescent="0.25">
      <c r="A419" s="23" t="s">
        <v>9</v>
      </c>
      <c r="B419" s="16" t="s">
        <v>10</v>
      </c>
      <c r="C419" s="16" t="s">
        <v>497</v>
      </c>
      <c r="D419" s="11" t="s">
        <v>214</v>
      </c>
      <c r="E419" s="36" t="s">
        <v>177</v>
      </c>
      <c r="F419" s="14">
        <v>109</v>
      </c>
      <c r="G419" s="14">
        <v>98.1</v>
      </c>
      <c r="H419" s="38">
        <f t="shared" si="6"/>
        <v>-0.10000000000000009</v>
      </c>
      <c r="I419" s="28"/>
    </row>
    <row r="420" spans="1:9" ht="15.75" x14ac:dyDescent="0.25">
      <c r="A420" s="23" t="s">
        <v>9</v>
      </c>
      <c r="B420" s="16" t="s">
        <v>10</v>
      </c>
      <c r="C420" s="16" t="s">
        <v>497</v>
      </c>
      <c r="D420" s="11" t="s">
        <v>215</v>
      </c>
      <c r="E420" s="36" t="s">
        <v>216</v>
      </c>
      <c r="F420" s="14">
        <v>292</v>
      </c>
      <c r="G420" s="14">
        <v>262.8</v>
      </c>
      <c r="H420" s="38">
        <f t="shared" si="6"/>
        <v>-9.9999999999999978E-2</v>
      </c>
      <c r="I420" s="28"/>
    </row>
    <row r="421" spans="1:9" ht="15.75" x14ac:dyDescent="0.25">
      <c r="A421" s="23" t="s">
        <v>9</v>
      </c>
      <c r="B421" s="16" t="s">
        <v>10</v>
      </c>
      <c r="C421" s="16" t="s">
        <v>497</v>
      </c>
      <c r="D421" s="11" t="s">
        <v>217</v>
      </c>
      <c r="E421" s="36" t="s">
        <v>218</v>
      </c>
      <c r="F421" s="14">
        <v>111</v>
      </c>
      <c r="G421" s="14">
        <v>99.9</v>
      </c>
      <c r="H421" s="38">
        <f t="shared" si="6"/>
        <v>-9.9999999999999978E-2</v>
      </c>
      <c r="I421" s="28"/>
    </row>
    <row r="422" spans="1:9" ht="15.75" x14ac:dyDescent="0.25">
      <c r="A422" s="23" t="s">
        <v>9</v>
      </c>
      <c r="B422" s="16" t="s">
        <v>10</v>
      </c>
      <c r="C422" s="16" t="s">
        <v>497</v>
      </c>
      <c r="D422" s="11" t="s">
        <v>221</v>
      </c>
      <c r="E422" s="36" t="s">
        <v>222</v>
      </c>
      <c r="F422" s="14">
        <v>6446</v>
      </c>
      <c r="G422" s="14">
        <v>5801.4</v>
      </c>
      <c r="H422" s="38">
        <f t="shared" si="6"/>
        <v>-0.10000000000000009</v>
      </c>
      <c r="I422" s="28"/>
    </row>
    <row r="423" spans="1:9" ht="15.75" x14ac:dyDescent="0.25">
      <c r="A423" s="23" t="s">
        <v>9</v>
      </c>
      <c r="B423" s="16" t="s">
        <v>10</v>
      </c>
      <c r="C423" s="16" t="s">
        <v>497</v>
      </c>
      <c r="D423" s="11" t="s">
        <v>223</v>
      </c>
      <c r="E423" s="36" t="s">
        <v>224</v>
      </c>
      <c r="F423" s="14">
        <v>2764</v>
      </c>
      <c r="G423" s="14">
        <v>2487.6</v>
      </c>
      <c r="H423" s="38">
        <f t="shared" si="6"/>
        <v>-9.9999999999999978E-2</v>
      </c>
      <c r="I423" s="28"/>
    </row>
    <row r="424" spans="1:9" ht="15.75" x14ac:dyDescent="0.25">
      <c r="A424" s="23" t="s">
        <v>9</v>
      </c>
      <c r="B424" s="16" t="s">
        <v>10</v>
      </c>
      <c r="C424" s="16" t="s">
        <v>497</v>
      </c>
      <c r="D424" s="11" t="s">
        <v>231</v>
      </c>
      <c r="E424" s="25" t="s">
        <v>232</v>
      </c>
      <c r="F424" s="14">
        <v>393</v>
      </c>
      <c r="G424" s="14">
        <v>353.7</v>
      </c>
      <c r="H424" s="38">
        <f t="shared" si="6"/>
        <v>-9.9999999999999978E-2</v>
      </c>
      <c r="I424" s="28"/>
    </row>
    <row r="425" spans="1:9" ht="15.75" x14ac:dyDescent="0.25">
      <c r="A425" s="23" t="s">
        <v>9</v>
      </c>
      <c r="B425" s="16" t="s">
        <v>10</v>
      </c>
      <c r="C425" s="16" t="s">
        <v>497</v>
      </c>
      <c r="D425" s="11" t="s">
        <v>233</v>
      </c>
      <c r="E425" s="36" t="s">
        <v>503</v>
      </c>
      <c r="F425" s="14">
        <v>1921</v>
      </c>
      <c r="G425" s="14">
        <v>1728.9</v>
      </c>
      <c r="H425" s="38">
        <f t="shared" si="6"/>
        <v>-9.9999999999999978E-2</v>
      </c>
      <c r="I425" s="28"/>
    </row>
    <row r="426" spans="1:9" ht="15.75" x14ac:dyDescent="0.25">
      <c r="A426" s="23" t="s">
        <v>9</v>
      </c>
      <c r="B426" s="16" t="s">
        <v>10</v>
      </c>
      <c r="C426" s="16" t="s">
        <v>497</v>
      </c>
      <c r="D426" s="11" t="s">
        <v>237</v>
      </c>
      <c r="E426" s="36" t="s">
        <v>504</v>
      </c>
      <c r="F426" s="14">
        <v>2246</v>
      </c>
      <c r="G426" s="14">
        <v>2021.4</v>
      </c>
      <c r="H426" s="38">
        <f t="shared" si="6"/>
        <v>-9.9999999999999978E-2</v>
      </c>
      <c r="I426" s="28"/>
    </row>
    <row r="427" spans="1:9" ht="15.75" x14ac:dyDescent="0.25">
      <c r="A427" s="23" t="s">
        <v>9</v>
      </c>
      <c r="B427" s="16" t="s">
        <v>10</v>
      </c>
      <c r="C427" s="16" t="s">
        <v>497</v>
      </c>
      <c r="D427" s="11" t="s">
        <v>239</v>
      </c>
      <c r="E427" s="36" t="s">
        <v>240</v>
      </c>
      <c r="F427" s="14">
        <v>2161</v>
      </c>
      <c r="G427" s="14">
        <v>1944.9</v>
      </c>
      <c r="H427" s="38">
        <f t="shared" si="6"/>
        <v>-9.9999999999999978E-2</v>
      </c>
      <c r="I427" s="28"/>
    </row>
    <row r="428" spans="1:9" ht="15.75" x14ac:dyDescent="0.25">
      <c r="A428" s="23" t="s">
        <v>9</v>
      </c>
      <c r="B428" s="16" t="s">
        <v>10</v>
      </c>
      <c r="C428" s="16" t="s">
        <v>497</v>
      </c>
      <c r="D428" s="11" t="s">
        <v>241</v>
      </c>
      <c r="E428" s="36" t="s">
        <v>242</v>
      </c>
      <c r="F428" s="14">
        <v>364</v>
      </c>
      <c r="G428" s="14">
        <v>327.60000000000002</v>
      </c>
      <c r="H428" s="38">
        <f t="shared" si="6"/>
        <v>-9.9999999999999978E-2</v>
      </c>
      <c r="I428" s="28"/>
    </row>
    <row r="429" spans="1:9" ht="15.75" x14ac:dyDescent="0.25">
      <c r="A429" s="23" t="s">
        <v>9</v>
      </c>
      <c r="B429" s="16" t="s">
        <v>10</v>
      </c>
      <c r="C429" s="16" t="s">
        <v>497</v>
      </c>
      <c r="D429" s="11" t="s">
        <v>243</v>
      </c>
      <c r="E429" s="36" t="s">
        <v>244</v>
      </c>
      <c r="F429" s="14">
        <v>364</v>
      </c>
      <c r="G429" s="14">
        <v>327.60000000000002</v>
      </c>
      <c r="H429" s="38">
        <f t="shared" si="6"/>
        <v>-9.9999999999999978E-2</v>
      </c>
      <c r="I429" s="28"/>
    </row>
    <row r="430" spans="1:9" ht="15.75" x14ac:dyDescent="0.25">
      <c r="A430" s="23" t="s">
        <v>9</v>
      </c>
      <c r="B430" s="16" t="s">
        <v>10</v>
      </c>
      <c r="C430" s="16" t="s">
        <v>497</v>
      </c>
      <c r="D430" s="11" t="s">
        <v>245</v>
      </c>
      <c r="E430" s="36" t="s">
        <v>246</v>
      </c>
      <c r="F430" s="14">
        <v>1288</v>
      </c>
      <c r="G430" s="14">
        <v>1159.2</v>
      </c>
      <c r="H430" s="38">
        <f t="shared" si="6"/>
        <v>-9.9999999999999978E-2</v>
      </c>
      <c r="I430" s="28"/>
    </row>
    <row r="431" spans="1:9" ht="15.75" x14ac:dyDescent="0.25">
      <c r="A431" s="23" t="s">
        <v>9</v>
      </c>
      <c r="B431" s="16" t="s">
        <v>10</v>
      </c>
      <c r="C431" s="16" t="s">
        <v>497</v>
      </c>
      <c r="D431" s="11" t="s">
        <v>247</v>
      </c>
      <c r="E431" s="36" t="s">
        <v>92</v>
      </c>
      <c r="F431" s="14">
        <v>82</v>
      </c>
      <c r="G431" s="14">
        <v>73.8</v>
      </c>
      <c r="H431" s="38">
        <f t="shared" si="6"/>
        <v>-0.10000000000000009</v>
      </c>
      <c r="I431" s="28"/>
    </row>
    <row r="432" spans="1:9" ht="15.75" x14ac:dyDescent="0.25">
      <c r="A432" s="23" t="s">
        <v>9</v>
      </c>
      <c r="B432" s="16" t="s">
        <v>10</v>
      </c>
      <c r="C432" s="16" t="s">
        <v>497</v>
      </c>
      <c r="D432" s="11" t="s">
        <v>248</v>
      </c>
      <c r="E432" s="36" t="s">
        <v>249</v>
      </c>
      <c r="F432" s="14">
        <v>477</v>
      </c>
      <c r="G432" s="14">
        <v>429.3</v>
      </c>
      <c r="H432" s="38">
        <f t="shared" si="6"/>
        <v>-9.9999999999999978E-2</v>
      </c>
      <c r="I432" s="28"/>
    </row>
    <row r="433" spans="1:9" ht="15.75" x14ac:dyDescent="0.25">
      <c r="A433" s="23" t="s">
        <v>9</v>
      </c>
      <c r="B433" s="16" t="s">
        <v>10</v>
      </c>
      <c r="C433" s="16" t="s">
        <v>497</v>
      </c>
      <c r="D433" s="11" t="s">
        <v>250</v>
      </c>
      <c r="E433" s="36" t="s">
        <v>251</v>
      </c>
      <c r="F433" s="14">
        <v>243</v>
      </c>
      <c r="G433" s="14">
        <v>218.7</v>
      </c>
      <c r="H433" s="38">
        <f t="shared" si="6"/>
        <v>-0.10000000000000009</v>
      </c>
      <c r="I433" s="28"/>
    </row>
    <row r="434" spans="1:9" ht="15.75" x14ac:dyDescent="0.25">
      <c r="A434" s="23" t="s">
        <v>9</v>
      </c>
      <c r="B434" s="16" t="s">
        <v>10</v>
      </c>
      <c r="C434" s="16" t="s">
        <v>497</v>
      </c>
      <c r="D434" s="11" t="s">
        <v>252</v>
      </c>
      <c r="E434" s="36" t="s">
        <v>253</v>
      </c>
      <c r="F434" s="14">
        <v>1589</v>
      </c>
      <c r="G434" s="14">
        <v>1430.1</v>
      </c>
      <c r="H434" s="38">
        <f t="shared" si="6"/>
        <v>-0.10000000000000009</v>
      </c>
      <c r="I434" s="28"/>
    </row>
    <row r="435" spans="1:9" ht="15.75" x14ac:dyDescent="0.25">
      <c r="A435" s="23" t="s">
        <v>9</v>
      </c>
      <c r="B435" s="16" t="s">
        <v>10</v>
      </c>
      <c r="C435" s="16" t="s">
        <v>497</v>
      </c>
      <c r="D435" s="11" t="s">
        <v>254</v>
      </c>
      <c r="E435" s="36" t="s">
        <v>255</v>
      </c>
      <c r="F435" s="14">
        <v>1589</v>
      </c>
      <c r="G435" s="14">
        <v>1430.1</v>
      </c>
      <c r="H435" s="38">
        <f t="shared" si="6"/>
        <v>-0.10000000000000009</v>
      </c>
      <c r="I435" s="28"/>
    </row>
    <row r="436" spans="1:9" ht="15.75" x14ac:dyDescent="0.25">
      <c r="A436" s="23" t="s">
        <v>9</v>
      </c>
      <c r="B436" s="16" t="s">
        <v>10</v>
      </c>
      <c r="C436" s="16" t="s">
        <v>497</v>
      </c>
      <c r="D436" s="11" t="s">
        <v>256</v>
      </c>
      <c r="E436" s="36" t="s">
        <v>257</v>
      </c>
      <c r="F436" s="14">
        <v>1589</v>
      </c>
      <c r="G436" s="14">
        <v>1430.1</v>
      </c>
      <c r="H436" s="38">
        <f t="shared" si="6"/>
        <v>-0.10000000000000009</v>
      </c>
      <c r="I436" s="28"/>
    </row>
    <row r="437" spans="1:9" ht="15.75" x14ac:dyDescent="0.25">
      <c r="A437" s="23" t="s">
        <v>9</v>
      </c>
      <c r="B437" s="16" t="s">
        <v>10</v>
      </c>
      <c r="C437" s="16" t="s">
        <v>497</v>
      </c>
      <c r="D437" s="11" t="s">
        <v>258</v>
      </c>
      <c r="E437" s="36" t="s">
        <v>259</v>
      </c>
      <c r="F437" s="14">
        <v>333</v>
      </c>
      <c r="G437" s="14">
        <v>299.7</v>
      </c>
      <c r="H437" s="38">
        <f t="shared" si="6"/>
        <v>-0.10000000000000009</v>
      </c>
      <c r="I437" s="28"/>
    </row>
    <row r="438" spans="1:9" ht="15.75" x14ac:dyDescent="0.25">
      <c r="A438" s="23" t="s">
        <v>9</v>
      </c>
      <c r="B438" s="16" t="s">
        <v>10</v>
      </c>
      <c r="C438" s="16" t="s">
        <v>497</v>
      </c>
      <c r="D438" s="11" t="s">
        <v>260</v>
      </c>
      <c r="E438" s="36" t="s">
        <v>261</v>
      </c>
      <c r="F438" s="14">
        <v>1104</v>
      </c>
      <c r="G438" s="14">
        <v>993.6</v>
      </c>
      <c r="H438" s="38">
        <f t="shared" si="6"/>
        <v>-9.9999999999999978E-2</v>
      </c>
      <c r="I438" s="28"/>
    </row>
    <row r="439" spans="1:9" ht="15.75" x14ac:dyDescent="0.25">
      <c r="A439" s="23" t="s">
        <v>9</v>
      </c>
      <c r="B439" s="16" t="s">
        <v>10</v>
      </c>
      <c r="C439" s="16" t="s">
        <v>497</v>
      </c>
      <c r="D439" s="11" t="s">
        <v>262</v>
      </c>
      <c r="E439" s="36" t="s">
        <v>263</v>
      </c>
      <c r="F439" s="14">
        <v>583</v>
      </c>
      <c r="G439" s="14">
        <v>524.70000000000005</v>
      </c>
      <c r="H439" s="38">
        <f t="shared" si="6"/>
        <v>-9.9999999999999867E-2</v>
      </c>
      <c r="I439" s="28"/>
    </row>
    <row r="440" spans="1:9" ht="15.75" x14ac:dyDescent="0.25">
      <c r="A440" s="23" t="s">
        <v>9</v>
      </c>
      <c r="B440" s="16" t="s">
        <v>10</v>
      </c>
      <c r="C440" s="16" t="s">
        <v>497</v>
      </c>
      <c r="D440" s="11" t="s">
        <v>264</v>
      </c>
      <c r="E440" s="36" t="s">
        <v>265</v>
      </c>
      <c r="F440" s="14">
        <v>305</v>
      </c>
      <c r="G440" s="14">
        <v>274.5</v>
      </c>
      <c r="H440" s="38">
        <f t="shared" ref="H440:H503" si="7">IFERROR(G440/F440-1,0)</f>
        <v>-9.9999999999999978E-2</v>
      </c>
      <c r="I440" s="28"/>
    </row>
    <row r="441" spans="1:9" ht="15.75" x14ac:dyDescent="0.25">
      <c r="A441" s="23" t="s">
        <v>9</v>
      </c>
      <c r="B441" s="16" t="s">
        <v>10</v>
      </c>
      <c r="C441" s="16" t="s">
        <v>497</v>
      </c>
      <c r="D441" s="11" t="s">
        <v>63</v>
      </c>
      <c r="E441" s="36" t="s">
        <v>64</v>
      </c>
      <c r="F441" s="14">
        <v>418</v>
      </c>
      <c r="G441" s="14">
        <v>376.2</v>
      </c>
      <c r="H441" s="38">
        <f t="shared" si="7"/>
        <v>-9.9999999999999978E-2</v>
      </c>
      <c r="I441" s="28"/>
    </row>
    <row r="442" spans="1:9" ht="15.75" x14ac:dyDescent="0.25">
      <c r="A442" s="23" t="s">
        <v>9</v>
      </c>
      <c r="B442" s="16" t="s">
        <v>10</v>
      </c>
      <c r="C442" s="16" t="s">
        <v>497</v>
      </c>
      <c r="D442" s="11" t="s">
        <v>65</v>
      </c>
      <c r="E442" s="36" t="s">
        <v>275</v>
      </c>
      <c r="F442" s="14">
        <v>662</v>
      </c>
      <c r="G442" s="14">
        <v>595.79999999999995</v>
      </c>
      <c r="H442" s="38">
        <f t="shared" si="7"/>
        <v>-0.10000000000000009</v>
      </c>
      <c r="I442" s="28"/>
    </row>
    <row r="443" spans="1:9" ht="15.75" x14ac:dyDescent="0.25">
      <c r="A443" s="23" t="s">
        <v>9</v>
      </c>
      <c r="B443" s="16" t="s">
        <v>10</v>
      </c>
      <c r="C443" s="16" t="s">
        <v>497</v>
      </c>
      <c r="D443" s="11" t="s">
        <v>59</v>
      </c>
      <c r="E443" s="36" t="s">
        <v>505</v>
      </c>
      <c r="F443" s="14">
        <v>0</v>
      </c>
      <c r="G443" s="14">
        <v>0</v>
      </c>
      <c r="H443" s="38">
        <f t="shared" si="7"/>
        <v>0</v>
      </c>
      <c r="I443" s="28"/>
    </row>
    <row r="444" spans="1:9" ht="15.75" x14ac:dyDescent="0.25">
      <c r="A444" s="23" t="s">
        <v>9</v>
      </c>
      <c r="B444" s="16" t="s">
        <v>10</v>
      </c>
      <c r="C444" s="16" t="s">
        <v>497</v>
      </c>
      <c r="D444" s="11" t="s">
        <v>55</v>
      </c>
      <c r="E444" s="36" t="s">
        <v>506</v>
      </c>
      <c r="F444" s="14">
        <v>0</v>
      </c>
      <c r="G444" s="14">
        <v>0</v>
      </c>
      <c r="H444" s="38">
        <f t="shared" si="7"/>
        <v>0</v>
      </c>
      <c r="I444" s="28"/>
    </row>
    <row r="445" spans="1:9" ht="15.75" x14ac:dyDescent="0.25">
      <c r="A445" s="23" t="s">
        <v>9</v>
      </c>
      <c r="B445" s="16" t="s">
        <v>10</v>
      </c>
      <c r="C445" s="16" t="s">
        <v>497</v>
      </c>
      <c r="D445" s="11" t="s">
        <v>57</v>
      </c>
      <c r="E445" s="36" t="s">
        <v>507</v>
      </c>
      <c r="F445" s="14">
        <v>0</v>
      </c>
      <c r="G445" s="14">
        <v>0</v>
      </c>
      <c r="H445" s="38">
        <f t="shared" si="7"/>
        <v>0</v>
      </c>
      <c r="I445" s="28"/>
    </row>
    <row r="446" spans="1:9" ht="15.75" x14ac:dyDescent="0.25">
      <c r="A446" s="23" t="s">
        <v>9</v>
      </c>
      <c r="B446" s="16" t="s">
        <v>10</v>
      </c>
      <c r="C446" s="16" t="s">
        <v>497</v>
      </c>
      <c r="D446" s="11" t="s">
        <v>276</v>
      </c>
      <c r="E446" s="36" t="s">
        <v>277</v>
      </c>
      <c r="F446" s="14">
        <v>752</v>
      </c>
      <c r="G446" s="14">
        <v>676.8</v>
      </c>
      <c r="H446" s="38">
        <f t="shared" si="7"/>
        <v>-0.10000000000000009</v>
      </c>
      <c r="I446" s="28"/>
    </row>
    <row r="447" spans="1:9" ht="15.75" x14ac:dyDescent="0.25">
      <c r="A447" s="23" t="s">
        <v>9</v>
      </c>
      <c r="B447" s="16" t="s">
        <v>10</v>
      </c>
      <c r="C447" s="16" t="s">
        <v>497</v>
      </c>
      <c r="D447" s="11" t="s">
        <v>175</v>
      </c>
      <c r="E447" s="36" t="s">
        <v>278</v>
      </c>
      <c r="F447" s="14">
        <v>131</v>
      </c>
      <c r="G447" s="14">
        <v>117.9</v>
      </c>
      <c r="H447" s="38">
        <f t="shared" si="7"/>
        <v>-9.9999999999999978E-2</v>
      </c>
      <c r="I447" s="28"/>
    </row>
    <row r="448" spans="1:9" ht="15.75" x14ac:dyDescent="0.25">
      <c r="A448" s="23" t="s">
        <v>9</v>
      </c>
      <c r="B448" s="16" t="s">
        <v>10</v>
      </c>
      <c r="C448" s="16" t="s">
        <v>497</v>
      </c>
      <c r="D448" s="11" t="s">
        <v>279</v>
      </c>
      <c r="E448" s="36" t="s">
        <v>280</v>
      </c>
      <c r="F448" s="14">
        <v>217</v>
      </c>
      <c r="G448" s="14">
        <v>195.3</v>
      </c>
      <c r="H448" s="38">
        <f t="shared" si="7"/>
        <v>-9.9999999999999978E-2</v>
      </c>
      <c r="I448" s="28"/>
    </row>
    <row r="449" spans="1:9" ht="15.75" x14ac:dyDescent="0.25">
      <c r="A449" s="23" t="s">
        <v>9</v>
      </c>
      <c r="B449" s="16" t="s">
        <v>10</v>
      </c>
      <c r="C449" s="16" t="s">
        <v>497</v>
      </c>
      <c r="D449" s="11" t="s">
        <v>281</v>
      </c>
      <c r="E449" s="36" t="s">
        <v>282</v>
      </c>
      <c r="F449" s="14">
        <v>1478</v>
      </c>
      <c r="G449" s="14">
        <v>1330.2</v>
      </c>
      <c r="H449" s="38">
        <f t="shared" si="7"/>
        <v>-9.9999999999999978E-2</v>
      </c>
      <c r="I449" s="28"/>
    </row>
    <row r="450" spans="1:9" ht="15.75" x14ac:dyDescent="0.25">
      <c r="A450" s="23" t="s">
        <v>9</v>
      </c>
      <c r="B450" s="16" t="s">
        <v>10</v>
      </c>
      <c r="C450" s="16" t="s">
        <v>497</v>
      </c>
      <c r="D450" s="11" t="s">
        <v>87</v>
      </c>
      <c r="E450" s="36" t="s">
        <v>88</v>
      </c>
      <c r="F450" s="14">
        <v>344</v>
      </c>
      <c r="G450" s="14">
        <v>309.60000000000002</v>
      </c>
      <c r="H450" s="38">
        <f t="shared" si="7"/>
        <v>-9.9999999999999978E-2</v>
      </c>
      <c r="I450" s="28"/>
    </row>
    <row r="451" spans="1:9" ht="15.75" x14ac:dyDescent="0.25">
      <c r="A451" s="23" t="s">
        <v>9</v>
      </c>
      <c r="B451" s="16" t="s">
        <v>10</v>
      </c>
      <c r="C451" s="16" t="s">
        <v>497</v>
      </c>
      <c r="D451" s="11" t="s">
        <v>89</v>
      </c>
      <c r="E451" s="36" t="s">
        <v>90</v>
      </c>
      <c r="F451" s="14">
        <v>82</v>
      </c>
      <c r="G451" s="14">
        <v>73.8</v>
      </c>
      <c r="H451" s="38">
        <f t="shared" si="7"/>
        <v>-0.10000000000000009</v>
      </c>
      <c r="I451" s="28"/>
    </row>
    <row r="452" spans="1:9" ht="15.75" x14ac:dyDescent="0.25">
      <c r="A452" s="23" t="s">
        <v>9</v>
      </c>
      <c r="B452" s="16" t="s">
        <v>10</v>
      </c>
      <c r="C452" s="16" t="s">
        <v>497</v>
      </c>
      <c r="D452" s="11" t="s">
        <v>283</v>
      </c>
      <c r="E452" s="36" t="s">
        <v>284</v>
      </c>
      <c r="F452" s="14">
        <v>86</v>
      </c>
      <c r="G452" s="14">
        <v>77.400000000000006</v>
      </c>
      <c r="H452" s="38">
        <f t="shared" si="7"/>
        <v>-9.9999999999999978E-2</v>
      </c>
      <c r="I452" s="28"/>
    </row>
    <row r="453" spans="1:9" ht="15.75" x14ac:dyDescent="0.25">
      <c r="A453" s="23" t="s">
        <v>9</v>
      </c>
      <c r="B453" s="16" t="s">
        <v>10</v>
      </c>
      <c r="C453" s="16" t="s">
        <v>497</v>
      </c>
      <c r="D453" s="11" t="s">
        <v>285</v>
      </c>
      <c r="E453" s="36" t="s">
        <v>286</v>
      </c>
      <c r="F453" s="14">
        <v>86</v>
      </c>
      <c r="G453" s="14">
        <v>77.400000000000006</v>
      </c>
      <c r="H453" s="38">
        <f t="shared" si="7"/>
        <v>-9.9999999999999978E-2</v>
      </c>
      <c r="I453" s="28"/>
    </row>
    <row r="454" spans="1:9" ht="15.75" x14ac:dyDescent="0.25">
      <c r="A454" s="23" t="s">
        <v>9</v>
      </c>
      <c r="B454" s="16" t="s">
        <v>10</v>
      </c>
      <c r="C454" s="16" t="s">
        <v>497</v>
      </c>
      <c r="D454" s="11" t="s">
        <v>289</v>
      </c>
      <c r="E454" s="36" t="s">
        <v>193</v>
      </c>
      <c r="F454" s="14">
        <v>109</v>
      </c>
      <c r="G454" s="14">
        <v>98.1</v>
      </c>
      <c r="H454" s="38">
        <f t="shared" si="7"/>
        <v>-0.10000000000000009</v>
      </c>
      <c r="I454" s="28"/>
    </row>
    <row r="455" spans="1:9" ht="15.75" x14ac:dyDescent="0.25">
      <c r="A455" s="23" t="s">
        <v>9</v>
      </c>
      <c r="B455" s="16" t="s">
        <v>10</v>
      </c>
      <c r="C455" s="16" t="s">
        <v>497</v>
      </c>
      <c r="D455" s="11" t="s">
        <v>313</v>
      </c>
      <c r="E455" s="36" t="s">
        <v>314</v>
      </c>
      <c r="F455" s="14">
        <v>53</v>
      </c>
      <c r="G455" s="14">
        <v>47.7</v>
      </c>
      <c r="H455" s="38">
        <f t="shared" si="7"/>
        <v>-9.9999999999999978E-2</v>
      </c>
      <c r="I455" s="28"/>
    </row>
    <row r="456" spans="1:9" ht="15.75" x14ac:dyDescent="0.25">
      <c r="A456" s="23" t="s">
        <v>9</v>
      </c>
      <c r="B456" s="16" t="s">
        <v>10</v>
      </c>
      <c r="C456" s="16" t="s">
        <v>497</v>
      </c>
      <c r="D456" s="11" t="s">
        <v>304</v>
      </c>
      <c r="E456" s="36" t="s">
        <v>305</v>
      </c>
      <c r="F456" s="14">
        <v>191</v>
      </c>
      <c r="G456" s="14">
        <v>171.9</v>
      </c>
      <c r="H456" s="38">
        <f t="shared" si="7"/>
        <v>-9.9999999999999978E-2</v>
      </c>
      <c r="I456" s="28"/>
    </row>
    <row r="457" spans="1:9" ht="15.75" x14ac:dyDescent="0.25">
      <c r="A457" s="23" t="s">
        <v>9</v>
      </c>
      <c r="B457" s="16" t="s">
        <v>10</v>
      </c>
      <c r="C457" s="16" t="s">
        <v>497</v>
      </c>
      <c r="D457" s="11" t="s">
        <v>306</v>
      </c>
      <c r="E457" s="36" t="s">
        <v>307</v>
      </c>
      <c r="F457" s="14">
        <v>3532</v>
      </c>
      <c r="G457" s="14">
        <v>3178.8</v>
      </c>
      <c r="H457" s="38">
        <f t="shared" si="7"/>
        <v>-9.9999999999999978E-2</v>
      </c>
      <c r="I457" s="28"/>
    </row>
    <row r="458" spans="1:9" ht="15.75" x14ac:dyDescent="0.25">
      <c r="A458" s="23" t="s">
        <v>9</v>
      </c>
      <c r="B458" s="16" t="s">
        <v>10</v>
      </c>
      <c r="C458" s="16" t="s">
        <v>497</v>
      </c>
      <c r="D458" s="11" t="s">
        <v>290</v>
      </c>
      <c r="E458" s="36" t="s">
        <v>291</v>
      </c>
      <c r="F458" s="14">
        <v>2074</v>
      </c>
      <c r="G458" s="14">
        <v>1866.6</v>
      </c>
      <c r="H458" s="38">
        <f t="shared" si="7"/>
        <v>-0.10000000000000009</v>
      </c>
      <c r="I458" s="28"/>
    </row>
    <row r="459" spans="1:9" ht="15.75" x14ac:dyDescent="0.25">
      <c r="A459" s="23" t="s">
        <v>9</v>
      </c>
      <c r="B459" s="16" t="s">
        <v>10</v>
      </c>
      <c r="C459" s="16" t="s">
        <v>497</v>
      </c>
      <c r="D459" s="11" t="s">
        <v>292</v>
      </c>
      <c r="E459" s="36" t="s">
        <v>293</v>
      </c>
      <c r="F459" s="14">
        <v>2074</v>
      </c>
      <c r="G459" s="14">
        <v>1866.6</v>
      </c>
      <c r="H459" s="38">
        <f t="shared" si="7"/>
        <v>-0.10000000000000009</v>
      </c>
      <c r="I459" s="28"/>
    </row>
    <row r="460" spans="1:9" ht="15.75" x14ac:dyDescent="0.25">
      <c r="A460" s="23" t="s">
        <v>9</v>
      </c>
      <c r="B460" s="16" t="s">
        <v>10</v>
      </c>
      <c r="C460" s="16" t="s">
        <v>497</v>
      </c>
      <c r="D460" s="11" t="s">
        <v>315</v>
      </c>
      <c r="E460" s="36" t="s">
        <v>316</v>
      </c>
      <c r="F460" s="14">
        <v>675</v>
      </c>
      <c r="G460" s="14">
        <v>607.5</v>
      </c>
      <c r="H460" s="38">
        <f t="shared" si="7"/>
        <v>-9.9999999999999978E-2</v>
      </c>
      <c r="I460" s="28"/>
    </row>
    <row r="461" spans="1:9" ht="15.75" x14ac:dyDescent="0.25">
      <c r="A461" s="23" t="s">
        <v>9</v>
      </c>
      <c r="B461" s="16" t="s">
        <v>10</v>
      </c>
      <c r="C461" s="16" t="s">
        <v>497</v>
      </c>
      <c r="D461" s="11" t="s">
        <v>294</v>
      </c>
      <c r="E461" s="36" t="s">
        <v>295</v>
      </c>
      <c r="F461" s="14">
        <v>537</v>
      </c>
      <c r="G461" s="14">
        <v>483.3</v>
      </c>
      <c r="H461" s="38">
        <f t="shared" si="7"/>
        <v>-9.9999999999999978E-2</v>
      </c>
      <c r="I461" s="28"/>
    </row>
    <row r="462" spans="1:9" ht="15.75" x14ac:dyDescent="0.25">
      <c r="A462" s="23" t="s">
        <v>9</v>
      </c>
      <c r="B462" s="16" t="s">
        <v>10</v>
      </c>
      <c r="C462" s="16" t="s">
        <v>497</v>
      </c>
      <c r="D462" s="11" t="s">
        <v>296</v>
      </c>
      <c r="E462" s="36" t="s">
        <v>297</v>
      </c>
      <c r="F462" s="14">
        <v>852</v>
      </c>
      <c r="G462" s="14">
        <v>766.8</v>
      </c>
      <c r="H462" s="38">
        <f t="shared" si="7"/>
        <v>-0.10000000000000009</v>
      </c>
      <c r="I462" s="28"/>
    </row>
    <row r="463" spans="1:9" ht="15.75" x14ac:dyDescent="0.25">
      <c r="A463" s="23" t="s">
        <v>9</v>
      </c>
      <c r="B463" s="16" t="s">
        <v>10</v>
      </c>
      <c r="C463" s="16" t="s">
        <v>497</v>
      </c>
      <c r="D463" s="11" t="s">
        <v>298</v>
      </c>
      <c r="E463" s="36" t="s">
        <v>299</v>
      </c>
      <c r="F463" s="14">
        <v>509</v>
      </c>
      <c r="G463" s="14">
        <v>458.1</v>
      </c>
      <c r="H463" s="38">
        <f t="shared" si="7"/>
        <v>-9.9999999999999978E-2</v>
      </c>
      <c r="I463" s="28"/>
    </row>
    <row r="464" spans="1:9" ht="15.75" x14ac:dyDescent="0.25">
      <c r="A464" s="23" t="s">
        <v>9</v>
      </c>
      <c r="B464" s="16" t="s">
        <v>10</v>
      </c>
      <c r="C464" s="16" t="s">
        <v>497</v>
      </c>
      <c r="D464" s="11" t="s">
        <v>508</v>
      </c>
      <c r="E464" s="36" t="s">
        <v>509</v>
      </c>
      <c r="F464" s="14">
        <v>4289</v>
      </c>
      <c r="G464" s="14">
        <v>3860.1</v>
      </c>
      <c r="H464" s="38">
        <f t="shared" si="7"/>
        <v>-9.9999999999999978E-2</v>
      </c>
      <c r="I464" s="28"/>
    </row>
    <row r="465" spans="1:9" ht="15.75" x14ac:dyDescent="0.25">
      <c r="A465" s="23" t="s">
        <v>9</v>
      </c>
      <c r="B465" s="16" t="s">
        <v>10</v>
      </c>
      <c r="C465" s="16" t="s">
        <v>497</v>
      </c>
      <c r="D465" s="11" t="s">
        <v>308</v>
      </c>
      <c r="E465" s="36" t="s">
        <v>309</v>
      </c>
      <c r="F465" s="14">
        <v>2913</v>
      </c>
      <c r="G465" s="14">
        <v>2621.7</v>
      </c>
      <c r="H465" s="38">
        <f t="shared" si="7"/>
        <v>-0.10000000000000009</v>
      </c>
      <c r="I465" s="28"/>
    </row>
    <row r="466" spans="1:9" ht="15.75" x14ac:dyDescent="0.25">
      <c r="A466" s="23" t="s">
        <v>9</v>
      </c>
      <c r="B466" s="16" t="s">
        <v>10</v>
      </c>
      <c r="C466" s="16" t="s">
        <v>497</v>
      </c>
      <c r="D466" s="11" t="s">
        <v>310</v>
      </c>
      <c r="E466" s="36" t="s">
        <v>311</v>
      </c>
      <c r="F466" s="14">
        <v>377</v>
      </c>
      <c r="G466" s="14">
        <v>339.3</v>
      </c>
      <c r="H466" s="38">
        <f t="shared" si="7"/>
        <v>-9.9999999999999978E-2</v>
      </c>
      <c r="I466" s="28"/>
    </row>
    <row r="467" spans="1:9" ht="15.75" x14ac:dyDescent="0.25">
      <c r="A467" s="23" t="s">
        <v>9</v>
      </c>
      <c r="B467" s="16" t="s">
        <v>10</v>
      </c>
      <c r="C467" s="16" t="s">
        <v>497</v>
      </c>
      <c r="D467" s="11" t="s">
        <v>510</v>
      </c>
      <c r="E467" s="36" t="s">
        <v>386</v>
      </c>
      <c r="F467" s="14">
        <v>650</v>
      </c>
      <c r="G467" s="14">
        <v>585</v>
      </c>
      <c r="H467" s="38">
        <f t="shared" si="7"/>
        <v>-9.9999999999999978E-2</v>
      </c>
      <c r="I467" s="28"/>
    </row>
    <row r="468" spans="1:9" ht="15.75" x14ac:dyDescent="0.25">
      <c r="A468" s="23" t="s">
        <v>9</v>
      </c>
      <c r="B468" s="16" t="s">
        <v>10</v>
      </c>
      <c r="C468" s="16" t="s">
        <v>497</v>
      </c>
      <c r="D468" s="11" t="s">
        <v>511</v>
      </c>
      <c r="E468" s="36" t="s">
        <v>512</v>
      </c>
      <c r="F468" s="14">
        <v>364</v>
      </c>
      <c r="G468" s="14">
        <v>327.60000000000002</v>
      </c>
      <c r="H468" s="38">
        <f t="shared" si="7"/>
        <v>-9.9999999999999978E-2</v>
      </c>
      <c r="I468" s="28"/>
    </row>
    <row r="469" spans="1:9" ht="15.75" x14ac:dyDescent="0.25">
      <c r="A469" s="23" t="s">
        <v>9</v>
      </c>
      <c r="B469" s="16" t="s">
        <v>10</v>
      </c>
      <c r="C469" s="16" t="s">
        <v>497</v>
      </c>
      <c r="D469" s="11" t="s">
        <v>513</v>
      </c>
      <c r="E469" s="36" t="s">
        <v>514</v>
      </c>
      <c r="F469" s="14">
        <v>155</v>
      </c>
      <c r="G469" s="14">
        <v>139.5</v>
      </c>
      <c r="H469" s="38">
        <f t="shared" si="7"/>
        <v>-9.9999999999999978E-2</v>
      </c>
      <c r="I469" s="28"/>
    </row>
    <row r="470" spans="1:9" ht="15.75" x14ac:dyDescent="0.25">
      <c r="A470" s="23" t="s">
        <v>9</v>
      </c>
      <c r="B470" s="16" t="s">
        <v>10</v>
      </c>
      <c r="C470" s="16" t="s">
        <v>497</v>
      </c>
      <c r="D470" s="11" t="s">
        <v>515</v>
      </c>
      <c r="E470" s="36" t="s">
        <v>94</v>
      </c>
      <c r="F470" s="14">
        <v>125</v>
      </c>
      <c r="G470" s="14">
        <v>112.5</v>
      </c>
      <c r="H470" s="38">
        <f t="shared" si="7"/>
        <v>-9.9999999999999978E-2</v>
      </c>
      <c r="I470" s="28"/>
    </row>
    <row r="471" spans="1:9" ht="15.75" x14ac:dyDescent="0.25">
      <c r="A471" s="23" t="s">
        <v>9</v>
      </c>
      <c r="B471" s="16" t="s">
        <v>10</v>
      </c>
      <c r="C471" s="16" t="s">
        <v>497</v>
      </c>
      <c r="D471" s="11" t="s">
        <v>318</v>
      </c>
      <c r="E471" s="36" t="s">
        <v>98</v>
      </c>
      <c r="F471" s="14">
        <v>1202</v>
      </c>
      <c r="G471" s="14">
        <v>1081.8</v>
      </c>
      <c r="H471" s="38">
        <f t="shared" si="7"/>
        <v>-0.10000000000000009</v>
      </c>
      <c r="I471" s="28"/>
    </row>
    <row r="472" spans="1:9" x14ac:dyDescent="0.25">
      <c r="A472" s="26" t="s">
        <v>9</v>
      </c>
      <c r="B472" s="19" t="s">
        <v>10</v>
      </c>
      <c r="C472" s="19" t="s">
        <v>516</v>
      </c>
      <c r="D472" s="18" t="s">
        <v>517</v>
      </c>
      <c r="E472" s="31" t="s">
        <v>518</v>
      </c>
      <c r="F472" s="21">
        <v>28053</v>
      </c>
      <c r="G472" s="21">
        <v>25247.7</v>
      </c>
      <c r="H472" s="40">
        <f t="shared" si="7"/>
        <v>-9.9999999999999978E-2</v>
      </c>
      <c r="I472" s="37" t="s">
        <v>183</v>
      </c>
    </row>
    <row r="473" spans="1:9" x14ac:dyDescent="0.25">
      <c r="A473" s="23" t="s">
        <v>9</v>
      </c>
      <c r="B473" s="16" t="s">
        <v>10</v>
      </c>
      <c r="C473" s="16" t="s">
        <v>516</v>
      </c>
      <c r="D473" s="11" t="s">
        <v>519</v>
      </c>
      <c r="E473" s="24" t="s">
        <v>323</v>
      </c>
      <c r="F473" s="14">
        <v>8784</v>
      </c>
      <c r="G473" s="14">
        <v>7905.6</v>
      </c>
      <c r="H473" s="38">
        <f t="shared" si="7"/>
        <v>-9.9999999999999978E-2</v>
      </c>
      <c r="I473" s="15"/>
    </row>
    <row r="474" spans="1:9" ht="15.75" x14ac:dyDescent="0.25">
      <c r="A474" s="23" t="s">
        <v>9</v>
      </c>
      <c r="B474" s="16" t="s">
        <v>10</v>
      </c>
      <c r="C474" s="16" t="s">
        <v>516</v>
      </c>
      <c r="D474" s="11" t="s">
        <v>186</v>
      </c>
      <c r="E474" s="24" t="s">
        <v>16</v>
      </c>
      <c r="F474" s="14">
        <v>477</v>
      </c>
      <c r="G474" s="14">
        <v>429.3</v>
      </c>
      <c r="H474" s="38">
        <f t="shared" si="7"/>
        <v>-9.9999999999999978E-2</v>
      </c>
      <c r="I474" s="28"/>
    </row>
    <row r="475" spans="1:9" ht="15.75" x14ac:dyDescent="0.25">
      <c r="A475" s="23" t="s">
        <v>9</v>
      </c>
      <c r="B475" s="16" t="s">
        <v>10</v>
      </c>
      <c r="C475" s="16" t="s">
        <v>516</v>
      </c>
      <c r="D475" s="11" t="s">
        <v>188</v>
      </c>
      <c r="E475" s="24" t="s">
        <v>328</v>
      </c>
      <c r="F475" s="14">
        <v>351</v>
      </c>
      <c r="G475" s="14">
        <v>315.89999999999998</v>
      </c>
      <c r="H475" s="38">
        <f t="shared" si="7"/>
        <v>-0.10000000000000009</v>
      </c>
      <c r="I475" s="28"/>
    </row>
    <row r="476" spans="1:9" ht="15.75" x14ac:dyDescent="0.25">
      <c r="A476" s="23" t="s">
        <v>9</v>
      </c>
      <c r="B476" s="16" t="s">
        <v>10</v>
      </c>
      <c r="C476" s="16" t="s">
        <v>516</v>
      </c>
      <c r="D476" s="11" t="s">
        <v>190</v>
      </c>
      <c r="E476" s="24" t="s">
        <v>329</v>
      </c>
      <c r="F476" s="14">
        <v>98</v>
      </c>
      <c r="G476" s="14">
        <v>88.2</v>
      </c>
      <c r="H476" s="38">
        <f t="shared" si="7"/>
        <v>-9.9999999999999978E-2</v>
      </c>
      <c r="I476" s="28"/>
    </row>
    <row r="477" spans="1:9" ht="15.75" x14ac:dyDescent="0.25">
      <c r="A477" s="23" t="s">
        <v>9</v>
      </c>
      <c r="B477" s="16" t="s">
        <v>10</v>
      </c>
      <c r="C477" s="16" t="s">
        <v>516</v>
      </c>
      <c r="D477" s="11" t="s">
        <v>192</v>
      </c>
      <c r="E477" s="24" t="s">
        <v>330</v>
      </c>
      <c r="F477" s="14">
        <v>259</v>
      </c>
      <c r="G477" s="14">
        <v>233.1</v>
      </c>
      <c r="H477" s="38">
        <f t="shared" si="7"/>
        <v>-9.9999999999999978E-2</v>
      </c>
      <c r="I477" s="28"/>
    </row>
    <row r="478" spans="1:9" ht="15.75" x14ac:dyDescent="0.25">
      <c r="A478" s="23" t="s">
        <v>9</v>
      </c>
      <c r="B478" s="16" t="s">
        <v>10</v>
      </c>
      <c r="C478" s="16" t="s">
        <v>516</v>
      </c>
      <c r="D478" s="11" t="s">
        <v>331</v>
      </c>
      <c r="E478" s="24" t="s">
        <v>332</v>
      </c>
      <c r="F478" s="14">
        <v>180</v>
      </c>
      <c r="G478" s="14">
        <v>162</v>
      </c>
      <c r="H478" s="38">
        <f t="shared" si="7"/>
        <v>-9.9999999999999978E-2</v>
      </c>
      <c r="I478" s="28"/>
    </row>
    <row r="479" spans="1:9" ht="15.75" x14ac:dyDescent="0.25">
      <c r="A479" s="23" t="s">
        <v>9</v>
      </c>
      <c r="B479" s="16" t="s">
        <v>10</v>
      </c>
      <c r="C479" s="16" t="s">
        <v>516</v>
      </c>
      <c r="D479" s="11" t="s">
        <v>333</v>
      </c>
      <c r="E479" s="24" t="s">
        <v>334</v>
      </c>
      <c r="F479" s="14">
        <v>2691</v>
      </c>
      <c r="G479" s="14">
        <v>2421.9</v>
      </c>
      <c r="H479" s="38">
        <f t="shared" si="7"/>
        <v>-9.9999999999999978E-2</v>
      </c>
      <c r="I479" s="28"/>
    </row>
    <row r="480" spans="1:9" ht="15.75" x14ac:dyDescent="0.25">
      <c r="A480" s="23" t="s">
        <v>9</v>
      </c>
      <c r="B480" s="16" t="s">
        <v>10</v>
      </c>
      <c r="C480" s="16" t="s">
        <v>516</v>
      </c>
      <c r="D480" s="11" t="s">
        <v>335</v>
      </c>
      <c r="E480" s="24" t="s">
        <v>336</v>
      </c>
      <c r="F480" s="14">
        <v>2691</v>
      </c>
      <c r="G480" s="14">
        <v>2421.9</v>
      </c>
      <c r="H480" s="38">
        <f t="shared" si="7"/>
        <v>-9.9999999999999978E-2</v>
      </c>
      <c r="I480" s="28"/>
    </row>
    <row r="481" spans="1:9" ht="15.75" x14ac:dyDescent="0.25">
      <c r="A481" s="23" t="s">
        <v>9</v>
      </c>
      <c r="B481" s="16" t="s">
        <v>10</v>
      </c>
      <c r="C481" s="16" t="s">
        <v>516</v>
      </c>
      <c r="D481" s="11" t="s">
        <v>337</v>
      </c>
      <c r="E481" s="24" t="s">
        <v>338</v>
      </c>
      <c r="F481" s="14">
        <v>1649</v>
      </c>
      <c r="G481" s="14">
        <v>1484.1</v>
      </c>
      <c r="H481" s="38">
        <f t="shared" si="7"/>
        <v>-0.10000000000000009</v>
      </c>
      <c r="I481" s="28"/>
    </row>
    <row r="482" spans="1:9" ht="15.75" x14ac:dyDescent="0.25">
      <c r="A482" s="23" t="s">
        <v>9</v>
      </c>
      <c r="B482" s="16" t="s">
        <v>10</v>
      </c>
      <c r="C482" s="16" t="s">
        <v>516</v>
      </c>
      <c r="D482" s="11" t="s">
        <v>339</v>
      </c>
      <c r="E482" s="24" t="s">
        <v>66</v>
      </c>
      <c r="F482" s="14">
        <v>696</v>
      </c>
      <c r="G482" s="14">
        <v>626.4</v>
      </c>
      <c r="H482" s="38">
        <f t="shared" si="7"/>
        <v>-9.9999999999999978E-2</v>
      </c>
      <c r="I482" s="28"/>
    </row>
    <row r="483" spans="1:9" ht="15.75" x14ac:dyDescent="0.25">
      <c r="A483" s="23" t="s">
        <v>9</v>
      </c>
      <c r="B483" s="16" t="s">
        <v>10</v>
      </c>
      <c r="C483" s="16" t="s">
        <v>516</v>
      </c>
      <c r="D483" s="11" t="s">
        <v>61</v>
      </c>
      <c r="E483" s="24" t="s">
        <v>62</v>
      </c>
      <c r="F483" s="14">
        <v>0</v>
      </c>
      <c r="G483" s="14">
        <v>0</v>
      </c>
      <c r="H483" s="38">
        <f t="shared" si="7"/>
        <v>0</v>
      </c>
      <c r="I483" s="28"/>
    </row>
    <row r="484" spans="1:9" ht="15.75" x14ac:dyDescent="0.25">
      <c r="A484" s="23" t="s">
        <v>9</v>
      </c>
      <c r="B484" s="16" t="s">
        <v>10</v>
      </c>
      <c r="C484" s="16" t="s">
        <v>516</v>
      </c>
      <c r="D484" s="11" t="s">
        <v>59</v>
      </c>
      <c r="E484" s="12" t="s">
        <v>505</v>
      </c>
      <c r="F484" s="14">
        <v>0</v>
      </c>
      <c r="G484" s="14">
        <v>0</v>
      </c>
      <c r="H484" s="38">
        <f t="shared" si="7"/>
        <v>0</v>
      </c>
      <c r="I484" s="28"/>
    </row>
    <row r="485" spans="1:9" ht="15.75" x14ac:dyDescent="0.25">
      <c r="A485" s="23" t="s">
        <v>9</v>
      </c>
      <c r="B485" s="16" t="s">
        <v>10</v>
      </c>
      <c r="C485" s="16" t="s">
        <v>516</v>
      </c>
      <c r="D485" s="11" t="s">
        <v>55</v>
      </c>
      <c r="E485" s="12" t="s">
        <v>506</v>
      </c>
      <c r="F485" s="14">
        <v>0</v>
      </c>
      <c r="G485" s="14">
        <v>0</v>
      </c>
      <c r="H485" s="38">
        <f t="shared" si="7"/>
        <v>0</v>
      </c>
      <c r="I485" s="28"/>
    </row>
    <row r="486" spans="1:9" ht="15.75" x14ac:dyDescent="0.25">
      <c r="A486" s="23" t="s">
        <v>9</v>
      </c>
      <c r="B486" s="16" t="s">
        <v>10</v>
      </c>
      <c r="C486" s="16" t="s">
        <v>516</v>
      </c>
      <c r="D486" s="11" t="s">
        <v>57</v>
      </c>
      <c r="E486" s="12" t="s">
        <v>507</v>
      </c>
      <c r="F486" s="14">
        <v>0</v>
      </c>
      <c r="G486" s="14">
        <v>0</v>
      </c>
      <c r="H486" s="38">
        <f t="shared" si="7"/>
        <v>0</v>
      </c>
      <c r="I486" s="28"/>
    </row>
    <row r="487" spans="1:9" ht="15.75" x14ac:dyDescent="0.25">
      <c r="A487" s="23" t="s">
        <v>9</v>
      </c>
      <c r="B487" s="16" t="s">
        <v>10</v>
      </c>
      <c r="C487" s="16" t="s">
        <v>516</v>
      </c>
      <c r="D487" s="11" t="s">
        <v>200</v>
      </c>
      <c r="E487" s="24" t="s">
        <v>340</v>
      </c>
      <c r="F487" s="14">
        <v>477</v>
      </c>
      <c r="G487" s="14">
        <v>429.3</v>
      </c>
      <c r="H487" s="38">
        <f t="shared" si="7"/>
        <v>-9.9999999999999978E-2</v>
      </c>
      <c r="I487" s="28"/>
    </row>
    <row r="488" spans="1:9" ht="15.75" x14ac:dyDescent="0.25">
      <c r="A488" s="23" t="s">
        <v>9</v>
      </c>
      <c r="B488" s="16" t="s">
        <v>10</v>
      </c>
      <c r="C488" s="16" t="s">
        <v>516</v>
      </c>
      <c r="D488" s="11" t="s">
        <v>341</v>
      </c>
      <c r="E488" s="24" t="s">
        <v>342</v>
      </c>
      <c r="F488" s="14">
        <v>570</v>
      </c>
      <c r="G488" s="14">
        <v>513</v>
      </c>
      <c r="H488" s="38">
        <f t="shared" si="7"/>
        <v>-9.9999999999999978E-2</v>
      </c>
      <c r="I488" s="28"/>
    </row>
    <row r="489" spans="1:9" ht="15.75" x14ac:dyDescent="0.25">
      <c r="A489" s="23" t="s">
        <v>9</v>
      </c>
      <c r="B489" s="16" t="s">
        <v>10</v>
      </c>
      <c r="C489" s="16" t="s">
        <v>516</v>
      </c>
      <c r="D489" s="11" t="s">
        <v>343</v>
      </c>
      <c r="E489" s="24" t="s">
        <v>344</v>
      </c>
      <c r="F489" s="14">
        <v>570</v>
      </c>
      <c r="G489" s="14">
        <v>513</v>
      </c>
      <c r="H489" s="38">
        <f t="shared" si="7"/>
        <v>-9.9999999999999978E-2</v>
      </c>
      <c r="I489" s="28"/>
    </row>
    <row r="490" spans="1:9" ht="15.75" x14ac:dyDescent="0.25">
      <c r="A490" s="23" t="s">
        <v>9</v>
      </c>
      <c r="B490" s="16" t="s">
        <v>10</v>
      </c>
      <c r="C490" s="16" t="s">
        <v>516</v>
      </c>
      <c r="D490" s="11" t="s">
        <v>210</v>
      </c>
      <c r="E490" s="24" t="s">
        <v>345</v>
      </c>
      <c r="F490" s="14">
        <v>465</v>
      </c>
      <c r="G490" s="14">
        <v>418.5</v>
      </c>
      <c r="H490" s="38">
        <f t="shared" si="7"/>
        <v>-9.9999999999999978E-2</v>
      </c>
      <c r="I490" s="28"/>
    </row>
    <row r="491" spans="1:9" ht="15.75" x14ac:dyDescent="0.25">
      <c r="A491" s="23" t="s">
        <v>9</v>
      </c>
      <c r="B491" s="16" t="s">
        <v>10</v>
      </c>
      <c r="C491" s="16" t="s">
        <v>516</v>
      </c>
      <c r="D491" s="11" t="s">
        <v>212</v>
      </c>
      <c r="E491" s="24" t="s">
        <v>326</v>
      </c>
      <c r="F491" s="14">
        <v>110</v>
      </c>
      <c r="G491" s="14">
        <v>99</v>
      </c>
      <c r="H491" s="38">
        <f t="shared" si="7"/>
        <v>-9.9999999999999978E-2</v>
      </c>
      <c r="I491" s="28"/>
    </row>
    <row r="492" spans="1:9" ht="15.75" x14ac:dyDescent="0.25">
      <c r="A492" s="23" t="s">
        <v>9</v>
      </c>
      <c r="B492" s="16" t="s">
        <v>10</v>
      </c>
      <c r="C492" s="16" t="s">
        <v>516</v>
      </c>
      <c r="D492" s="11" t="s">
        <v>214</v>
      </c>
      <c r="E492" s="24" t="s">
        <v>72</v>
      </c>
      <c r="F492" s="14">
        <v>120</v>
      </c>
      <c r="G492" s="14">
        <v>108</v>
      </c>
      <c r="H492" s="38">
        <f t="shared" si="7"/>
        <v>-9.9999999999999978E-2</v>
      </c>
      <c r="I492" s="28"/>
    </row>
    <row r="493" spans="1:9" ht="15.75" x14ac:dyDescent="0.25">
      <c r="A493" s="23" t="s">
        <v>9</v>
      </c>
      <c r="B493" s="16" t="s">
        <v>10</v>
      </c>
      <c r="C493" s="16" t="s">
        <v>516</v>
      </c>
      <c r="D493" s="11" t="s">
        <v>217</v>
      </c>
      <c r="E493" s="24" t="s">
        <v>327</v>
      </c>
      <c r="F493" s="14">
        <v>111</v>
      </c>
      <c r="G493" s="14">
        <v>99.9</v>
      </c>
      <c r="H493" s="38">
        <f t="shared" si="7"/>
        <v>-9.9999999999999978E-2</v>
      </c>
      <c r="I493" s="28"/>
    </row>
    <row r="494" spans="1:9" ht="15.75" x14ac:dyDescent="0.25">
      <c r="A494" s="23" t="s">
        <v>9</v>
      </c>
      <c r="B494" s="16" t="s">
        <v>10</v>
      </c>
      <c r="C494" s="16" t="s">
        <v>516</v>
      </c>
      <c r="D494" s="11" t="s">
        <v>346</v>
      </c>
      <c r="E494" s="24" t="s">
        <v>347</v>
      </c>
      <c r="F494" s="14">
        <v>3358</v>
      </c>
      <c r="G494" s="14">
        <v>3022.2</v>
      </c>
      <c r="H494" s="38">
        <f t="shared" si="7"/>
        <v>-0.10000000000000009</v>
      </c>
      <c r="I494" s="28"/>
    </row>
    <row r="495" spans="1:9" ht="15.75" x14ac:dyDescent="0.25">
      <c r="A495" s="23" t="s">
        <v>9</v>
      </c>
      <c r="B495" s="16" t="s">
        <v>10</v>
      </c>
      <c r="C495" s="16" t="s">
        <v>516</v>
      </c>
      <c r="D495" s="11" t="s">
        <v>353</v>
      </c>
      <c r="E495" s="24" t="s">
        <v>354</v>
      </c>
      <c r="F495" s="14">
        <v>393</v>
      </c>
      <c r="G495" s="14">
        <v>353.7</v>
      </c>
      <c r="H495" s="38">
        <f t="shared" si="7"/>
        <v>-9.9999999999999978E-2</v>
      </c>
      <c r="I495" s="28"/>
    </row>
    <row r="496" spans="1:9" ht="15.75" x14ac:dyDescent="0.25">
      <c r="A496" s="23" t="s">
        <v>9</v>
      </c>
      <c r="B496" s="16" t="s">
        <v>10</v>
      </c>
      <c r="C496" s="16" t="s">
        <v>516</v>
      </c>
      <c r="D496" s="11" t="s">
        <v>355</v>
      </c>
      <c r="E496" s="24" t="s">
        <v>356</v>
      </c>
      <c r="F496" s="14">
        <v>393</v>
      </c>
      <c r="G496" s="14">
        <v>353.7</v>
      </c>
      <c r="H496" s="38">
        <f t="shared" si="7"/>
        <v>-9.9999999999999978E-2</v>
      </c>
      <c r="I496" s="28"/>
    </row>
    <row r="497" spans="1:9" ht="28.5" x14ac:dyDescent="0.25">
      <c r="A497" s="23" t="s">
        <v>9</v>
      </c>
      <c r="B497" s="16" t="s">
        <v>10</v>
      </c>
      <c r="C497" s="16" t="s">
        <v>516</v>
      </c>
      <c r="D497" s="11" t="s">
        <v>357</v>
      </c>
      <c r="E497" s="12" t="s">
        <v>358</v>
      </c>
      <c r="F497" s="14">
        <v>7941</v>
      </c>
      <c r="G497" s="14">
        <v>7146.9</v>
      </c>
      <c r="H497" s="38">
        <f t="shared" si="7"/>
        <v>-0.10000000000000009</v>
      </c>
      <c r="I497" s="28"/>
    </row>
    <row r="498" spans="1:9" ht="15.75" x14ac:dyDescent="0.25">
      <c r="A498" s="23" t="s">
        <v>9</v>
      </c>
      <c r="B498" s="16" t="s">
        <v>10</v>
      </c>
      <c r="C498" s="16" t="s">
        <v>516</v>
      </c>
      <c r="D498" s="11" t="s">
        <v>359</v>
      </c>
      <c r="E498" s="12" t="s">
        <v>360</v>
      </c>
      <c r="F498" s="14">
        <v>364</v>
      </c>
      <c r="G498" s="14">
        <v>327.60000000000002</v>
      </c>
      <c r="H498" s="38">
        <f t="shared" si="7"/>
        <v>-9.9999999999999978E-2</v>
      </c>
      <c r="I498" s="28"/>
    </row>
    <row r="499" spans="1:9" ht="15.75" x14ac:dyDescent="0.25">
      <c r="A499" s="23" t="s">
        <v>9</v>
      </c>
      <c r="B499" s="16" t="s">
        <v>10</v>
      </c>
      <c r="C499" s="16" t="s">
        <v>516</v>
      </c>
      <c r="D499" s="11" t="s">
        <v>361</v>
      </c>
      <c r="E499" s="12" t="s">
        <v>362</v>
      </c>
      <c r="F499" s="14">
        <v>392</v>
      </c>
      <c r="G499" s="14">
        <v>352.8</v>
      </c>
      <c r="H499" s="38">
        <f t="shared" si="7"/>
        <v>-9.9999999999999978E-2</v>
      </c>
      <c r="I499" s="28"/>
    </row>
    <row r="500" spans="1:9" ht="15.75" x14ac:dyDescent="0.25">
      <c r="A500" s="23" t="s">
        <v>9</v>
      </c>
      <c r="B500" s="16" t="s">
        <v>10</v>
      </c>
      <c r="C500" s="16" t="s">
        <v>516</v>
      </c>
      <c r="D500" s="11" t="s">
        <v>245</v>
      </c>
      <c r="E500" s="24" t="s">
        <v>363</v>
      </c>
      <c r="F500" s="14">
        <v>1288</v>
      </c>
      <c r="G500" s="14">
        <v>1159.2</v>
      </c>
      <c r="H500" s="38">
        <f t="shared" si="7"/>
        <v>-9.9999999999999978E-2</v>
      </c>
      <c r="I500" s="28"/>
    </row>
    <row r="501" spans="1:9" ht="15.75" x14ac:dyDescent="0.25">
      <c r="A501" s="23" t="s">
        <v>9</v>
      </c>
      <c r="B501" s="16" t="s">
        <v>10</v>
      </c>
      <c r="C501" s="16" t="s">
        <v>516</v>
      </c>
      <c r="D501" s="11" t="s">
        <v>247</v>
      </c>
      <c r="E501" s="24" t="s">
        <v>364</v>
      </c>
      <c r="F501" s="14">
        <v>82</v>
      </c>
      <c r="G501" s="14">
        <v>73.8</v>
      </c>
      <c r="H501" s="38">
        <f t="shared" si="7"/>
        <v>-0.10000000000000009</v>
      </c>
      <c r="I501" s="28"/>
    </row>
    <row r="502" spans="1:9" ht="15.75" x14ac:dyDescent="0.25">
      <c r="A502" s="23" t="s">
        <v>9</v>
      </c>
      <c r="B502" s="16" t="s">
        <v>10</v>
      </c>
      <c r="C502" s="16" t="s">
        <v>516</v>
      </c>
      <c r="D502" s="11" t="s">
        <v>248</v>
      </c>
      <c r="E502" s="24" t="s">
        <v>365</v>
      </c>
      <c r="F502" s="14">
        <v>477</v>
      </c>
      <c r="G502" s="14">
        <v>429.3</v>
      </c>
      <c r="H502" s="38">
        <f t="shared" si="7"/>
        <v>-9.9999999999999978E-2</v>
      </c>
      <c r="I502" s="28"/>
    </row>
    <row r="503" spans="1:9" ht="15.75" x14ac:dyDescent="0.25">
      <c r="A503" s="23" t="s">
        <v>9</v>
      </c>
      <c r="B503" s="16" t="s">
        <v>10</v>
      </c>
      <c r="C503" s="16" t="s">
        <v>516</v>
      </c>
      <c r="D503" s="11" t="s">
        <v>366</v>
      </c>
      <c r="E503" s="24" t="s">
        <v>367</v>
      </c>
      <c r="F503" s="14">
        <v>243</v>
      </c>
      <c r="G503" s="14">
        <v>218.7</v>
      </c>
      <c r="H503" s="38">
        <f t="shared" si="7"/>
        <v>-0.10000000000000009</v>
      </c>
      <c r="I503" s="28"/>
    </row>
    <row r="504" spans="1:9" ht="15.75" x14ac:dyDescent="0.25">
      <c r="A504" s="23" t="s">
        <v>9</v>
      </c>
      <c r="B504" s="16" t="s">
        <v>10</v>
      </c>
      <c r="C504" s="16" t="s">
        <v>516</v>
      </c>
      <c r="D504" s="11" t="s">
        <v>368</v>
      </c>
      <c r="E504" s="24" t="s">
        <v>369</v>
      </c>
      <c r="F504" s="14">
        <v>1721</v>
      </c>
      <c r="G504" s="14">
        <v>1548.9</v>
      </c>
      <c r="H504" s="38">
        <f t="shared" ref="H504:H567" si="8">IFERROR(G504/F504-1,0)</f>
        <v>-9.9999999999999978E-2</v>
      </c>
      <c r="I504" s="28"/>
    </row>
    <row r="505" spans="1:9" ht="15.75" x14ac:dyDescent="0.25">
      <c r="A505" s="23" t="s">
        <v>9</v>
      </c>
      <c r="B505" s="16" t="s">
        <v>10</v>
      </c>
      <c r="C505" s="16" t="s">
        <v>516</v>
      </c>
      <c r="D505" s="11" t="s">
        <v>370</v>
      </c>
      <c r="E505" s="24" t="s">
        <v>371</v>
      </c>
      <c r="F505" s="14">
        <v>1721</v>
      </c>
      <c r="G505" s="14">
        <v>1548.9</v>
      </c>
      <c r="H505" s="38">
        <f t="shared" si="8"/>
        <v>-9.9999999999999978E-2</v>
      </c>
      <c r="I505" s="28"/>
    </row>
    <row r="506" spans="1:9" ht="15.75" x14ac:dyDescent="0.25">
      <c r="A506" s="23" t="s">
        <v>9</v>
      </c>
      <c r="B506" s="16" t="s">
        <v>10</v>
      </c>
      <c r="C506" s="16" t="s">
        <v>516</v>
      </c>
      <c r="D506" s="11" t="s">
        <v>372</v>
      </c>
      <c r="E506" s="24" t="s">
        <v>373</v>
      </c>
      <c r="F506" s="14">
        <v>1721</v>
      </c>
      <c r="G506" s="14">
        <v>1548.9</v>
      </c>
      <c r="H506" s="38">
        <f t="shared" si="8"/>
        <v>-9.9999999999999978E-2</v>
      </c>
      <c r="I506" s="28"/>
    </row>
    <row r="507" spans="1:9" ht="15.75" x14ac:dyDescent="0.25">
      <c r="A507" s="23" t="s">
        <v>9</v>
      </c>
      <c r="B507" s="16" t="s">
        <v>10</v>
      </c>
      <c r="C507" s="16" t="s">
        <v>516</v>
      </c>
      <c r="D507" s="11" t="s">
        <v>258</v>
      </c>
      <c r="E507" s="24" t="s">
        <v>374</v>
      </c>
      <c r="F507" s="14">
        <v>333</v>
      </c>
      <c r="G507" s="14">
        <v>299.7</v>
      </c>
      <c r="H507" s="38">
        <f t="shared" si="8"/>
        <v>-0.10000000000000009</v>
      </c>
      <c r="I507" s="28"/>
    </row>
    <row r="508" spans="1:9" ht="15.75" x14ac:dyDescent="0.25">
      <c r="A508" s="23" t="s">
        <v>9</v>
      </c>
      <c r="B508" s="16" t="s">
        <v>10</v>
      </c>
      <c r="C508" s="16" t="s">
        <v>516</v>
      </c>
      <c r="D508" s="11" t="s">
        <v>375</v>
      </c>
      <c r="E508" s="12" t="s">
        <v>376</v>
      </c>
      <c r="F508" s="14">
        <v>1930</v>
      </c>
      <c r="G508" s="14">
        <v>1737</v>
      </c>
      <c r="H508" s="38">
        <f t="shared" si="8"/>
        <v>-9.9999999999999978E-2</v>
      </c>
      <c r="I508" s="28"/>
    </row>
    <row r="509" spans="1:9" ht="15.75" x14ac:dyDescent="0.25">
      <c r="A509" s="23" t="s">
        <v>9</v>
      </c>
      <c r="B509" s="16" t="s">
        <v>10</v>
      </c>
      <c r="C509" s="16" t="s">
        <v>516</v>
      </c>
      <c r="D509" s="11" t="s">
        <v>264</v>
      </c>
      <c r="E509" s="24" t="s">
        <v>377</v>
      </c>
      <c r="F509" s="14">
        <v>305</v>
      </c>
      <c r="G509" s="14">
        <v>274.5</v>
      </c>
      <c r="H509" s="38">
        <f t="shared" si="8"/>
        <v>-9.9999999999999978E-2</v>
      </c>
      <c r="I509" s="28"/>
    </row>
    <row r="510" spans="1:9" ht="15.75" x14ac:dyDescent="0.25">
      <c r="A510" s="23" t="s">
        <v>9</v>
      </c>
      <c r="B510" s="16" t="s">
        <v>10</v>
      </c>
      <c r="C510" s="16" t="s">
        <v>516</v>
      </c>
      <c r="D510" s="11" t="s">
        <v>379</v>
      </c>
      <c r="E510" s="24" t="s">
        <v>64</v>
      </c>
      <c r="F510" s="14">
        <v>503</v>
      </c>
      <c r="G510" s="14">
        <v>452.7</v>
      </c>
      <c r="H510" s="38">
        <f t="shared" si="8"/>
        <v>-9.9999999999999978E-2</v>
      </c>
      <c r="I510" s="28"/>
    </row>
    <row r="511" spans="1:9" ht="15.75" x14ac:dyDescent="0.25">
      <c r="A511" s="23" t="s">
        <v>9</v>
      </c>
      <c r="B511" s="16" t="s">
        <v>10</v>
      </c>
      <c r="C511" s="16" t="s">
        <v>516</v>
      </c>
      <c r="D511" s="11" t="s">
        <v>87</v>
      </c>
      <c r="E511" s="24" t="s">
        <v>88</v>
      </c>
      <c r="F511" s="14">
        <v>344</v>
      </c>
      <c r="G511" s="14">
        <v>309.60000000000002</v>
      </c>
      <c r="H511" s="38">
        <f t="shared" si="8"/>
        <v>-9.9999999999999978E-2</v>
      </c>
      <c r="I511" s="28"/>
    </row>
    <row r="512" spans="1:9" ht="15.75" x14ac:dyDescent="0.25">
      <c r="A512" s="23" t="s">
        <v>9</v>
      </c>
      <c r="B512" s="16" t="s">
        <v>10</v>
      </c>
      <c r="C512" s="16" t="s">
        <v>516</v>
      </c>
      <c r="D512" s="11" t="s">
        <v>89</v>
      </c>
      <c r="E512" s="24" t="s">
        <v>380</v>
      </c>
      <c r="F512" s="14">
        <v>82</v>
      </c>
      <c r="G512" s="14">
        <v>73.8</v>
      </c>
      <c r="H512" s="38">
        <f t="shared" si="8"/>
        <v>-0.10000000000000009</v>
      </c>
      <c r="I512" s="28"/>
    </row>
    <row r="513" spans="1:9" ht="15.75" x14ac:dyDescent="0.25">
      <c r="A513" s="23" t="s">
        <v>9</v>
      </c>
      <c r="B513" s="16" t="s">
        <v>10</v>
      </c>
      <c r="C513" s="16" t="s">
        <v>516</v>
      </c>
      <c r="D513" s="11" t="s">
        <v>283</v>
      </c>
      <c r="E513" s="24" t="s">
        <v>381</v>
      </c>
      <c r="F513" s="14">
        <v>86</v>
      </c>
      <c r="G513" s="14">
        <v>77.400000000000006</v>
      </c>
      <c r="H513" s="38">
        <f t="shared" si="8"/>
        <v>-9.9999999999999978E-2</v>
      </c>
      <c r="I513" s="28"/>
    </row>
    <row r="514" spans="1:9" ht="15.75" x14ac:dyDescent="0.25">
      <c r="A514" s="23" t="s">
        <v>9</v>
      </c>
      <c r="B514" s="16" t="s">
        <v>10</v>
      </c>
      <c r="C514" s="16" t="s">
        <v>516</v>
      </c>
      <c r="D514" s="11" t="s">
        <v>285</v>
      </c>
      <c r="E514" s="24" t="s">
        <v>520</v>
      </c>
      <c r="F514" s="14">
        <v>86</v>
      </c>
      <c r="G514" s="14">
        <v>77.400000000000006</v>
      </c>
      <c r="H514" s="38">
        <f t="shared" si="8"/>
        <v>-9.9999999999999978E-2</v>
      </c>
      <c r="I514" s="28"/>
    </row>
    <row r="515" spans="1:9" ht="15.75" x14ac:dyDescent="0.25">
      <c r="A515" s="23" t="s">
        <v>9</v>
      </c>
      <c r="B515" s="16" t="s">
        <v>10</v>
      </c>
      <c r="C515" s="16" t="s">
        <v>516</v>
      </c>
      <c r="D515" s="11" t="s">
        <v>289</v>
      </c>
      <c r="E515" s="24" t="s">
        <v>383</v>
      </c>
      <c r="F515" s="14">
        <v>109</v>
      </c>
      <c r="G515" s="14">
        <v>98.1</v>
      </c>
      <c r="H515" s="38">
        <f t="shared" si="8"/>
        <v>-0.10000000000000009</v>
      </c>
      <c r="I515" s="28"/>
    </row>
    <row r="516" spans="1:9" ht="15.75" x14ac:dyDescent="0.25">
      <c r="A516" s="23" t="s">
        <v>9</v>
      </c>
      <c r="B516" s="16" t="s">
        <v>10</v>
      </c>
      <c r="C516" s="16" t="s">
        <v>516</v>
      </c>
      <c r="D516" s="11" t="s">
        <v>313</v>
      </c>
      <c r="E516" s="25" t="s">
        <v>314</v>
      </c>
      <c r="F516" s="14">
        <v>53</v>
      </c>
      <c r="G516" s="14">
        <v>47.7</v>
      </c>
      <c r="H516" s="38">
        <f t="shared" si="8"/>
        <v>-9.9999999999999978E-2</v>
      </c>
      <c r="I516" s="28"/>
    </row>
    <row r="517" spans="1:9" ht="15.75" x14ac:dyDescent="0.25">
      <c r="A517" s="23" t="s">
        <v>9</v>
      </c>
      <c r="B517" s="16" t="s">
        <v>10</v>
      </c>
      <c r="C517" s="16" t="s">
        <v>516</v>
      </c>
      <c r="D517" s="11" t="s">
        <v>304</v>
      </c>
      <c r="E517" s="25" t="s">
        <v>305</v>
      </c>
      <c r="F517" s="14">
        <v>191</v>
      </c>
      <c r="G517" s="14">
        <v>171.9</v>
      </c>
      <c r="H517" s="38">
        <f t="shared" si="8"/>
        <v>-9.9999999999999978E-2</v>
      </c>
      <c r="I517" s="28"/>
    </row>
    <row r="518" spans="1:9" ht="15.75" x14ac:dyDescent="0.25">
      <c r="A518" s="23" t="s">
        <v>9</v>
      </c>
      <c r="B518" s="16" t="s">
        <v>10</v>
      </c>
      <c r="C518" s="16" t="s">
        <v>516</v>
      </c>
      <c r="D518" s="11" t="s">
        <v>306</v>
      </c>
      <c r="E518" s="25" t="s">
        <v>307</v>
      </c>
      <c r="F518" s="14">
        <v>3785</v>
      </c>
      <c r="G518" s="14">
        <v>3406.5</v>
      </c>
      <c r="H518" s="38">
        <f t="shared" si="8"/>
        <v>-9.9999999999999978E-2</v>
      </c>
      <c r="I518" s="28"/>
    </row>
    <row r="519" spans="1:9" ht="15.75" x14ac:dyDescent="0.25">
      <c r="A519" s="23" t="s">
        <v>9</v>
      </c>
      <c r="B519" s="16" t="s">
        <v>10</v>
      </c>
      <c r="C519" s="16" t="s">
        <v>516</v>
      </c>
      <c r="D519" s="11" t="s">
        <v>290</v>
      </c>
      <c r="E519" s="25" t="s">
        <v>291</v>
      </c>
      <c r="F519" s="14">
        <v>2074</v>
      </c>
      <c r="G519" s="14">
        <v>1866.6</v>
      </c>
      <c r="H519" s="38">
        <f t="shared" si="8"/>
        <v>-0.10000000000000009</v>
      </c>
      <c r="I519" s="28"/>
    </row>
    <row r="520" spans="1:9" ht="15.75" x14ac:dyDescent="0.25">
      <c r="A520" s="23" t="s">
        <v>9</v>
      </c>
      <c r="B520" s="16" t="s">
        <v>10</v>
      </c>
      <c r="C520" s="16" t="s">
        <v>516</v>
      </c>
      <c r="D520" s="11" t="s">
        <v>292</v>
      </c>
      <c r="E520" s="25" t="s">
        <v>293</v>
      </c>
      <c r="F520" s="14">
        <v>2074</v>
      </c>
      <c r="G520" s="14">
        <v>1866.6</v>
      </c>
      <c r="H520" s="38">
        <f t="shared" si="8"/>
        <v>-0.10000000000000009</v>
      </c>
      <c r="I520" s="28"/>
    </row>
    <row r="521" spans="1:9" ht="15.75" x14ac:dyDescent="0.25">
      <c r="A521" s="23" t="s">
        <v>9</v>
      </c>
      <c r="B521" s="16" t="s">
        <v>10</v>
      </c>
      <c r="C521" s="16" t="s">
        <v>516</v>
      </c>
      <c r="D521" s="11" t="s">
        <v>315</v>
      </c>
      <c r="E521" s="25" t="s">
        <v>316</v>
      </c>
      <c r="F521" s="14">
        <v>675</v>
      </c>
      <c r="G521" s="14">
        <v>607.5</v>
      </c>
      <c r="H521" s="38">
        <f t="shared" si="8"/>
        <v>-9.9999999999999978E-2</v>
      </c>
      <c r="I521" s="28"/>
    </row>
    <row r="522" spans="1:9" ht="15.75" x14ac:dyDescent="0.25">
      <c r="A522" s="23" t="s">
        <v>9</v>
      </c>
      <c r="B522" s="16" t="s">
        <v>10</v>
      </c>
      <c r="C522" s="16" t="s">
        <v>516</v>
      </c>
      <c r="D522" s="11" t="s">
        <v>294</v>
      </c>
      <c r="E522" s="25" t="s">
        <v>295</v>
      </c>
      <c r="F522" s="14">
        <v>537</v>
      </c>
      <c r="G522" s="14">
        <v>483.3</v>
      </c>
      <c r="H522" s="38">
        <f t="shared" si="8"/>
        <v>-9.9999999999999978E-2</v>
      </c>
      <c r="I522" s="28"/>
    </row>
    <row r="523" spans="1:9" ht="15.75" x14ac:dyDescent="0.25">
      <c r="A523" s="23" t="s">
        <v>9</v>
      </c>
      <c r="B523" s="16" t="s">
        <v>10</v>
      </c>
      <c r="C523" s="16" t="s">
        <v>516</v>
      </c>
      <c r="D523" s="11" t="s">
        <v>296</v>
      </c>
      <c r="E523" s="25" t="s">
        <v>297</v>
      </c>
      <c r="F523" s="14">
        <v>852</v>
      </c>
      <c r="G523" s="14">
        <v>766.8</v>
      </c>
      <c r="H523" s="38">
        <f t="shared" si="8"/>
        <v>-0.10000000000000009</v>
      </c>
      <c r="I523" s="28"/>
    </row>
    <row r="524" spans="1:9" ht="15.75" x14ac:dyDescent="0.25">
      <c r="A524" s="23" t="s">
        <v>9</v>
      </c>
      <c r="B524" s="16" t="s">
        <v>10</v>
      </c>
      <c r="C524" s="16" t="s">
        <v>516</v>
      </c>
      <c r="D524" s="11" t="s">
        <v>298</v>
      </c>
      <c r="E524" s="25" t="s">
        <v>384</v>
      </c>
      <c r="F524" s="14">
        <v>543</v>
      </c>
      <c r="G524" s="14">
        <v>488.7</v>
      </c>
      <c r="H524" s="38">
        <f t="shared" si="8"/>
        <v>-9.9999999999999978E-2</v>
      </c>
      <c r="I524" s="28"/>
    </row>
    <row r="525" spans="1:9" ht="15.75" x14ac:dyDescent="0.25">
      <c r="A525" s="23" t="s">
        <v>9</v>
      </c>
      <c r="B525" s="16" t="s">
        <v>10</v>
      </c>
      <c r="C525" s="16" t="s">
        <v>516</v>
      </c>
      <c r="D525" s="11" t="s">
        <v>310</v>
      </c>
      <c r="E525" s="25" t="s">
        <v>311</v>
      </c>
      <c r="F525" s="14">
        <v>377</v>
      </c>
      <c r="G525" s="14">
        <v>339.3</v>
      </c>
      <c r="H525" s="38">
        <f t="shared" si="8"/>
        <v>-9.9999999999999978E-2</v>
      </c>
      <c r="I525" s="28"/>
    </row>
    <row r="526" spans="1:9" ht="15.75" x14ac:dyDescent="0.25">
      <c r="A526" s="23" t="s">
        <v>9</v>
      </c>
      <c r="B526" s="16" t="s">
        <v>10</v>
      </c>
      <c r="C526" s="16" t="s">
        <v>516</v>
      </c>
      <c r="D526" s="11" t="s">
        <v>385</v>
      </c>
      <c r="E526" s="25" t="s">
        <v>386</v>
      </c>
      <c r="F526" s="14">
        <v>455</v>
      </c>
      <c r="G526" s="14">
        <v>409.5</v>
      </c>
      <c r="H526" s="38">
        <f t="shared" si="8"/>
        <v>-9.9999999999999978E-2</v>
      </c>
      <c r="I526" s="28"/>
    </row>
    <row r="527" spans="1:9" ht="15.75" x14ac:dyDescent="0.25">
      <c r="A527" s="23" t="s">
        <v>9</v>
      </c>
      <c r="B527" s="16" t="s">
        <v>10</v>
      </c>
      <c r="C527" s="16" t="s">
        <v>516</v>
      </c>
      <c r="D527" s="11" t="s">
        <v>515</v>
      </c>
      <c r="E527" s="24" t="s">
        <v>94</v>
      </c>
      <c r="F527" s="14">
        <v>125</v>
      </c>
      <c r="G527" s="14">
        <v>112.5</v>
      </c>
      <c r="H527" s="38">
        <f t="shared" si="8"/>
        <v>-9.9999999999999978E-2</v>
      </c>
      <c r="I527" s="28"/>
    </row>
    <row r="528" spans="1:9" ht="15.75" x14ac:dyDescent="0.25">
      <c r="A528" s="23" t="s">
        <v>9</v>
      </c>
      <c r="B528" s="16" t="s">
        <v>10</v>
      </c>
      <c r="C528" s="16" t="s">
        <v>516</v>
      </c>
      <c r="D528" s="11" t="s">
        <v>318</v>
      </c>
      <c r="E528" s="24" t="s">
        <v>98</v>
      </c>
      <c r="F528" s="14">
        <v>1202</v>
      </c>
      <c r="G528" s="14">
        <v>1081.8</v>
      </c>
      <c r="H528" s="38">
        <f t="shared" si="8"/>
        <v>-0.10000000000000009</v>
      </c>
      <c r="I528" s="28"/>
    </row>
    <row r="529" spans="1:9" x14ac:dyDescent="0.25">
      <c r="A529" s="17" t="s">
        <v>9</v>
      </c>
      <c r="B529" s="18" t="s">
        <v>10</v>
      </c>
      <c r="C529" s="19" t="s">
        <v>521</v>
      </c>
      <c r="D529" s="18" t="s">
        <v>522</v>
      </c>
      <c r="E529" s="31" t="s">
        <v>523</v>
      </c>
      <c r="F529" s="21">
        <v>14392</v>
      </c>
      <c r="G529" s="21">
        <v>12952.8</v>
      </c>
      <c r="H529" s="40">
        <f t="shared" si="8"/>
        <v>-0.10000000000000009</v>
      </c>
      <c r="I529" s="37" t="s">
        <v>183</v>
      </c>
    </row>
    <row r="530" spans="1:9" ht="15.75" x14ac:dyDescent="0.25">
      <c r="A530" s="23" t="s">
        <v>9</v>
      </c>
      <c r="B530" s="16" t="s">
        <v>10</v>
      </c>
      <c r="C530" s="16" t="s">
        <v>521</v>
      </c>
      <c r="D530" s="10" t="s">
        <v>483</v>
      </c>
      <c r="E530" s="27" t="s">
        <v>524</v>
      </c>
      <c r="F530" s="14">
        <v>598</v>
      </c>
      <c r="G530" s="14">
        <v>538.20000000000005</v>
      </c>
      <c r="H530" s="38">
        <f t="shared" si="8"/>
        <v>-9.9999999999999978E-2</v>
      </c>
      <c r="I530" s="28"/>
    </row>
    <row r="531" spans="1:9" ht="15.75" x14ac:dyDescent="0.25">
      <c r="A531" s="23" t="s">
        <v>9</v>
      </c>
      <c r="B531" s="16" t="s">
        <v>10</v>
      </c>
      <c r="C531" s="16" t="s">
        <v>521</v>
      </c>
      <c r="D531" s="10" t="s">
        <v>482</v>
      </c>
      <c r="E531" s="27" t="s">
        <v>525</v>
      </c>
      <c r="F531" s="14">
        <v>1127</v>
      </c>
      <c r="G531" s="14">
        <v>1014.3</v>
      </c>
      <c r="H531" s="38">
        <f t="shared" si="8"/>
        <v>-0.10000000000000009</v>
      </c>
      <c r="I531" s="28"/>
    </row>
    <row r="532" spans="1:9" ht="15.75" x14ac:dyDescent="0.25">
      <c r="A532" s="23" t="s">
        <v>9</v>
      </c>
      <c r="B532" s="16" t="s">
        <v>10</v>
      </c>
      <c r="C532" s="16" t="s">
        <v>521</v>
      </c>
      <c r="D532" s="10" t="s">
        <v>526</v>
      </c>
      <c r="E532" s="32" t="s">
        <v>527</v>
      </c>
      <c r="F532" s="14">
        <v>3132</v>
      </c>
      <c r="G532" s="14">
        <v>2818.8</v>
      </c>
      <c r="H532" s="38">
        <f t="shared" si="8"/>
        <v>-9.9999999999999978E-2</v>
      </c>
      <c r="I532" s="28"/>
    </row>
    <row r="533" spans="1:9" ht="15.75" x14ac:dyDescent="0.25">
      <c r="A533" s="23" t="s">
        <v>9</v>
      </c>
      <c r="B533" s="16" t="s">
        <v>10</v>
      </c>
      <c r="C533" s="16" t="s">
        <v>521</v>
      </c>
      <c r="D533" s="10" t="s">
        <v>528</v>
      </c>
      <c r="E533" s="27" t="s">
        <v>529</v>
      </c>
      <c r="F533" s="14">
        <v>4095</v>
      </c>
      <c r="G533" s="14">
        <v>3685.5</v>
      </c>
      <c r="H533" s="38">
        <f t="shared" si="8"/>
        <v>-9.9999999999999978E-2</v>
      </c>
      <c r="I533" s="28"/>
    </row>
    <row r="534" spans="1:9" ht="15.75" x14ac:dyDescent="0.25">
      <c r="A534" s="23" t="s">
        <v>9</v>
      </c>
      <c r="B534" s="16" t="s">
        <v>10</v>
      </c>
      <c r="C534" s="16" t="s">
        <v>521</v>
      </c>
      <c r="D534" s="10" t="s">
        <v>530</v>
      </c>
      <c r="E534" s="27" t="s">
        <v>531</v>
      </c>
      <c r="F534" s="14">
        <v>431</v>
      </c>
      <c r="G534" s="14">
        <v>387.9</v>
      </c>
      <c r="H534" s="38">
        <f t="shared" si="8"/>
        <v>-0.10000000000000009</v>
      </c>
      <c r="I534" s="28"/>
    </row>
    <row r="535" spans="1:9" ht="15.75" x14ac:dyDescent="0.25">
      <c r="A535" s="23" t="s">
        <v>9</v>
      </c>
      <c r="B535" s="16" t="s">
        <v>10</v>
      </c>
      <c r="C535" s="16" t="s">
        <v>521</v>
      </c>
      <c r="D535" s="10" t="s">
        <v>49</v>
      </c>
      <c r="E535" s="27" t="s">
        <v>532</v>
      </c>
      <c r="F535" s="14">
        <v>166</v>
      </c>
      <c r="G535" s="14">
        <v>149.4</v>
      </c>
      <c r="H535" s="38">
        <f t="shared" si="8"/>
        <v>-9.9999999999999978E-2</v>
      </c>
      <c r="I535" s="28"/>
    </row>
    <row r="536" spans="1:9" ht="15.75" x14ac:dyDescent="0.25">
      <c r="A536" s="23" t="s">
        <v>9</v>
      </c>
      <c r="B536" s="16" t="s">
        <v>10</v>
      </c>
      <c r="C536" s="16" t="s">
        <v>521</v>
      </c>
      <c r="D536" s="10" t="s">
        <v>65</v>
      </c>
      <c r="E536" s="27" t="s">
        <v>66</v>
      </c>
      <c r="F536" s="14">
        <v>662</v>
      </c>
      <c r="G536" s="14">
        <v>595.79999999999995</v>
      </c>
      <c r="H536" s="38">
        <f t="shared" si="8"/>
        <v>-0.10000000000000009</v>
      </c>
      <c r="I536" s="28"/>
    </row>
    <row r="537" spans="1:9" ht="15.75" x14ac:dyDescent="0.25">
      <c r="A537" s="23" t="s">
        <v>9</v>
      </c>
      <c r="B537" s="16" t="s">
        <v>10</v>
      </c>
      <c r="C537" s="16" t="s">
        <v>521</v>
      </c>
      <c r="D537" s="10" t="s">
        <v>59</v>
      </c>
      <c r="E537" s="27" t="s">
        <v>505</v>
      </c>
      <c r="F537" s="14">
        <v>0</v>
      </c>
      <c r="G537" s="14">
        <v>0</v>
      </c>
      <c r="H537" s="38">
        <f t="shared" si="8"/>
        <v>0</v>
      </c>
      <c r="I537" s="28"/>
    </row>
    <row r="538" spans="1:9" ht="15.75" x14ac:dyDescent="0.25">
      <c r="A538" s="23" t="s">
        <v>9</v>
      </c>
      <c r="B538" s="16" t="s">
        <v>10</v>
      </c>
      <c r="C538" s="16" t="s">
        <v>521</v>
      </c>
      <c r="D538" s="10" t="s">
        <v>55</v>
      </c>
      <c r="E538" s="27" t="s">
        <v>506</v>
      </c>
      <c r="F538" s="14">
        <v>0</v>
      </c>
      <c r="G538" s="14">
        <v>0</v>
      </c>
      <c r="H538" s="38">
        <f t="shared" si="8"/>
        <v>0</v>
      </c>
      <c r="I538" s="28"/>
    </row>
    <row r="539" spans="1:9" ht="15.75" x14ac:dyDescent="0.25">
      <c r="A539" s="23" t="s">
        <v>9</v>
      </c>
      <c r="B539" s="16" t="s">
        <v>10</v>
      </c>
      <c r="C539" s="16" t="s">
        <v>521</v>
      </c>
      <c r="D539" s="10" t="s">
        <v>57</v>
      </c>
      <c r="E539" s="27" t="s">
        <v>507</v>
      </c>
      <c r="F539" s="14">
        <v>0</v>
      </c>
      <c r="G539" s="14">
        <v>0</v>
      </c>
      <c r="H539" s="38">
        <f t="shared" si="8"/>
        <v>0</v>
      </c>
      <c r="I539" s="28"/>
    </row>
    <row r="540" spans="1:9" ht="15.75" x14ac:dyDescent="0.25">
      <c r="A540" s="23" t="s">
        <v>9</v>
      </c>
      <c r="B540" s="16" t="s">
        <v>10</v>
      </c>
      <c r="C540" s="16" t="s">
        <v>521</v>
      </c>
      <c r="D540" s="10" t="s">
        <v>61</v>
      </c>
      <c r="E540" s="27" t="s">
        <v>533</v>
      </c>
      <c r="F540" s="14">
        <v>0</v>
      </c>
      <c r="G540" s="14">
        <v>0</v>
      </c>
      <c r="H540" s="38">
        <f t="shared" si="8"/>
        <v>0</v>
      </c>
      <c r="I540" s="28"/>
    </row>
    <row r="541" spans="1:9" ht="15.75" x14ac:dyDescent="0.25">
      <c r="A541" s="23" t="s">
        <v>9</v>
      </c>
      <c r="B541" s="16" t="s">
        <v>10</v>
      </c>
      <c r="C541" s="16" t="s">
        <v>521</v>
      </c>
      <c r="D541" s="10" t="s">
        <v>63</v>
      </c>
      <c r="E541" s="27" t="s">
        <v>64</v>
      </c>
      <c r="F541" s="14">
        <v>418</v>
      </c>
      <c r="G541" s="14">
        <v>376.2</v>
      </c>
      <c r="H541" s="38">
        <f t="shared" si="8"/>
        <v>-9.9999999999999978E-2</v>
      </c>
      <c r="I541" s="28"/>
    </row>
    <row r="542" spans="1:9" ht="15.75" x14ac:dyDescent="0.25">
      <c r="A542" s="23" t="s">
        <v>9</v>
      </c>
      <c r="B542" s="16" t="s">
        <v>10</v>
      </c>
      <c r="C542" s="16" t="s">
        <v>521</v>
      </c>
      <c r="D542" s="10" t="s">
        <v>534</v>
      </c>
      <c r="E542" s="27" t="s">
        <v>535</v>
      </c>
      <c r="F542" s="14">
        <v>752</v>
      </c>
      <c r="G542" s="14">
        <v>676.8</v>
      </c>
      <c r="H542" s="38">
        <f t="shared" si="8"/>
        <v>-0.10000000000000009</v>
      </c>
      <c r="I542" s="28"/>
    </row>
    <row r="543" spans="1:9" ht="15.75" x14ac:dyDescent="0.25">
      <c r="A543" s="23" t="s">
        <v>9</v>
      </c>
      <c r="B543" s="16" t="s">
        <v>10</v>
      </c>
      <c r="C543" s="16" t="s">
        <v>521</v>
      </c>
      <c r="D543" s="10" t="s">
        <v>536</v>
      </c>
      <c r="E543" s="27" t="s">
        <v>282</v>
      </c>
      <c r="F543" s="14">
        <v>1478</v>
      </c>
      <c r="G543" s="14">
        <v>1330.2</v>
      </c>
      <c r="H543" s="38">
        <f t="shared" si="8"/>
        <v>-9.9999999999999978E-2</v>
      </c>
      <c r="I543" s="28"/>
    </row>
    <row r="544" spans="1:9" ht="15.75" x14ac:dyDescent="0.25">
      <c r="A544" s="23" t="s">
        <v>9</v>
      </c>
      <c r="B544" s="16" t="s">
        <v>10</v>
      </c>
      <c r="C544" s="16" t="s">
        <v>521</v>
      </c>
      <c r="D544" s="10" t="s">
        <v>537</v>
      </c>
      <c r="E544" s="27" t="s">
        <v>538</v>
      </c>
      <c r="F544" s="14">
        <v>1861</v>
      </c>
      <c r="G544" s="14">
        <v>1674.9</v>
      </c>
      <c r="H544" s="38">
        <f t="shared" si="8"/>
        <v>-9.9999999999999978E-2</v>
      </c>
      <c r="I544" s="28"/>
    </row>
    <row r="545" spans="1:9" ht="15.75" x14ac:dyDescent="0.25">
      <c r="A545" s="23" t="s">
        <v>9</v>
      </c>
      <c r="B545" s="16" t="s">
        <v>10</v>
      </c>
      <c r="C545" s="16" t="s">
        <v>521</v>
      </c>
      <c r="D545" s="10" t="s">
        <v>279</v>
      </c>
      <c r="E545" s="27" t="s">
        <v>539</v>
      </c>
      <c r="F545" s="14">
        <v>217</v>
      </c>
      <c r="G545" s="14">
        <v>195.3</v>
      </c>
      <c r="H545" s="38">
        <f t="shared" si="8"/>
        <v>-9.9999999999999978E-2</v>
      </c>
      <c r="I545" s="28"/>
    </row>
    <row r="546" spans="1:9" ht="15.75" x14ac:dyDescent="0.25">
      <c r="A546" s="23" t="s">
        <v>9</v>
      </c>
      <c r="B546" s="16" t="s">
        <v>10</v>
      </c>
      <c r="C546" s="16" t="s">
        <v>521</v>
      </c>
      <c r="D546" s="10" t="s">
        <v>87</v>
      </c>
      <c r="E546" s="27" t="s">
        <v>88</v>
      </c>
      <c r="F546" s="14">
        <v>344</v>
      </c>
      <c r="G546" s="14">
        <v>309.60000000000002</v>
      </c>
      <c r="H546" s="38">
        <f t="shared" si="8"/>
        <v>-9.9999999999999978E-2</v>
      </c>
      <c r="I546" s="28"/>
    </row>
    <row r="547" spans="1:9" ht="15.75" x14ac:dyDescent="0.25">
      <c r="A547" s="23" t="s">
        <v>9</v>
      </c>
      <c r="B547" s="16" t="s">
        <v>10</v>
      </c>
      <c r="C547" s="16" t="s">
        <v>521</v>
      </c>
      <c r="D547" s="10" t="s">
        <v>175</v>
      </c>
      <c r="E547" s="27" t="s">
        <v>540</v>
      </c>
      <c r="F547" s="14">
        <v>131</v>
      </c>
      <c r="G547" s="14">
        <v>117.9</v>
      </c>
      <c r="H547" s="38">
        <f t="shared" si="8"/>
        <v>-9.9999999999999978E-2</v>
      </c>
      <c r="I547" s="28"/>
    </row>
    <row r="548" spans="1:9" ht="15.75" x14ac:dyDescent="0.25">
      <c r="A548" s="23" t="s">
        <v>9</v>
      </c>
      <c r="B548" s="16" t="s">
        <v>10</v>
      </c>
      <c r="C548" s="16" t="s">
        <v>521</v>
      </c>
      <c r="D548" s="10" t="s">
        <v>306</v>
      </c>
      <c r="E548" s="27" t="s">
        <v>307</v>
      </c>
      <c r="F548" s="14">
        <v>3532</v>
      </c>
      <c r="G548" s="14">
        <v>3178.8</v>
      </c>
      <c r="H548" s="38">
        <f t="shared" si="8"/>
        <v>-9.9999999999999978E-2</v>
      </c>
      <c r="I548" s="28"/>
    </row>
    <row r="549" spans="1:9" ht="15.75" x14ac:dyDescent="0.25">
      <c r="A549" s="23" t="s">
        <v>9</v>
      </c>
      <c r="B549" s="16" t="s">
        <v>10</v>
      </c>
      <c r="C549" s="16" t="s">
        <v>521</v>
      </c>
      <c r="D549" s="10" t="s">
        <v>260</v>
      </c>
      <c r="E549" s="27" t="s">
        <v>541</v>
      </c>
      <c r="F549" s="14">
        <v>1104</v>
      </c>
      <c r="G549" s="14">
        <v>993.6</v>
      </c>
      <c r="H549" s="38">
        <f t="shared" si="8"/>
        <v>-9.9999999999999978E-2</v>
      </c>
      <c r="I549" s="28"/>
    </row>
    <row r="550" spans="1:9" ht="15.75" x14ac:dyDescent="0.25">
      <c r="A550" s="23" t="s">
        <v>9</v>
      </c>
      <c r="B550" s="16" t="s">
        <v>10</v>
      </c>
      <c r="C550" s="16" t="s">
        <v>521</v>
      </c>
      <c r="D550" s="10" t="s">
        <v>188</v>
      </c>
      <c r="E550" s="27" t="s">
        <v>542</v>
      </c>
      <c r="F550" s="14">
        <v>231</v>
      </c>
      <c r="G550" s="14">
        <v>207.9</v>
      </c>
      <c r="H550" s="38">
        <f t="shared" si="8"/>
        <v>-9.9999999999999978E-2</v>
      </c>
      <c r="I550" s="28"/>
    </row>
    <row r="551" spans="1:9" ht="15.75" x14ac:dyDescent="0.25">
      <c r="A551" s="23" t="s">
        <v>9</v>
      </c>
      <c r="B551" s="16" t="s">
        <v>10</v>
      </c>
      <c r="C551" s="16" t="s">
        <v>521</v>
      </c>
      <c r="D551" s="10" t="s">
        <v>245</v>
      </c>
      <c r="E551" s="27" t="s">
        <v>543</v>
      </c>
      <c r="F551" s="14">
        <v>1288</v>
      </c>
      <c r="G551" s="14">
        <v>1159.2</v>
      </c>
      <c r="H551" s="38">
        <f t="shared" si="8"/>
        <v>-9.9999999999999978E-2</v>
      </c>
      <c r="I551" s="28"/>
    </row>
    <row r="552" spans="1:9" ht="15.75" x14ac:dyDescent="0.25">
      <c r="A552" s="23" t="s">
        <v>9</v>
      </c>
      <c r="B552" s="16" t="s">
        <v>10</v>
      </c>
      <c r="C552" s="16" t="s">
        <v>521</v>
      </c>
      <c r="D552" s="10" t="s">
        <v>89</v>
      </c>
      <c r="E552" s="27" t="s">
        <v>90</v>
      </c>
      <c r="F552" s="14">
        <v>82</v>
      </c>
      <c r="G552" s="14">
        <v>73.8</v>
      </c>
      <c r="H552" s="38">
        <f t="shared" si="8"/>
        <v>-0.10000000000000009</v>
      </c>
      <c r="I552" s="28"/>
    </row>
    <row r="553" spans="1:9" ht="15.75" x14ac:dyDescent="0.25">
      <c r="A553" s="23" t="s">
        <v>9</v>
      </c>
      <c r="B553" s="16" t="s">
        <v>10</v>
      </c>
      <c r="C553" s="16" t="s">
        <v>521</v>
      </c>
      <c r="D553" s="10" t="s">
        <v>247</v>
      </c>
      <c r="E553" s="27" t="s">
        <v>92</v>
      </c>
      <c r="F553" s="14">
        <v>82</v>
      </c>
      <c r="G553" s="14">
        <v>73.8</v>
      </c>
      <c r="H553" s="38">
        <f t="shared" si="8"/>
        <v>-0.10000000000000009</v>
      </c>
      <c r="I553" s="28"/>
    </row>
    <row r="554" spans="1:9" ht="15.75" x14ac:dyDescent="0.25">
      <c r="A554" s="23" t="s">
        <v>9</v>
      </c>
      <c r="B554" s="16" t="s">
        <v>10</v>
      </c>
      <c r="C554" s="16" t="s">
        <v>521</v>
      </c>
      <c r="D554" s="10" t="s">
        <v>283</v>
      </c>
      <c r="E554" s="27" t="s">
        <v>544</v>
      </c>
      <c r="F554" s="14">
        <v>86</v>
      </c>
      <c r="G554" s="14">
        <v>77.400000000000006</v>
      </c>
      <c r="H554" s="38">
        <f t="shared" si="8"/>
        <v>-9.9999999999999978E-2</v>
      </c>
      <c r="I554" s="28"/>
    </row>
    <row r="555" spans="1:9" ht="15.75" x14ac:dyDescent="0.25">
      <c r="A555" s="23" t="s">
        <v>9</v>
      </c>
      <c r="B555" s="16" t="s">
        <v>10</v>
      </c>
      <c r="C555" s="16" t="s">
        <v>521</v>
      </c>
      <c r="D555" s="10" t="s">
        <v>285</v>
      </c>
      <c r="E555" s="27" t="s">
        <v>382</v>
      </c>
      <c r="F555" s="14">
        <v>86</v>
      </c>
      <c r="G555" s="14">
        <v>77.400000000000006</v>
      </c>
      <c r="H555" s="38">
        <f t="shared" si="8"/>
        <v>-9.9999999999999978E-2</v>
      </c>
      <c r="I555" s="28"/>
    </row>
    <row r="556" spans="1:9" ht="15.75" x14ac:dyDescent="0.25">
      <c r="A556" s="23" t="s">
        <v>9</v>
      </c>
      <c r="B556" s="16" t="s">
        <v>10</v>
      </c>
      <c r="C556" s="16" t="s">
        <v>521</v>
      </c>
      <c r="D556" s="10" t="s">
        <v>289</v>
      </c>
      <c r="E556" s="27" t="s">
        <v>545</v>
      </c>
      <c r="F556" s="14">
        <v>109</v>
      </c>
      <c r="G556" s="14">
        <v>98.1</v>
      </c>
      <c r="H556" s="38">
        <f t="shared" si="8"/>
        <v>-0.10000000000000009</v>
      </c>
      <c r="I556" s="28"/>
    </row>
    <row r="557" spans="1:9" ht="15.75" x14ac:dyDescent="0.25">
      <c r="A557" s="23" t="s">
        <v>9</v>
      </c>
      <c r="B557" s="16" t="s">
        <v>10</v>
      </c>
      <c r="C557" s="16" t="s">
        <v>521</v>
      </c>
      <c r="D557" s="10" t="s">
        <v>186</v>
      </c>
      <c r="E557" s="27" t="s">
        <v>16</v>
      </c>
      <c r="F557" s="14">
        <v>477</v>
      </c>
      <c r="G557" s="14">
        <v>429.3</v>
      </c>
      <c r="H557" s="38">
        <f t="shared" si="8"/>
        <v>-9.9999999999999978E-2</v>
      </c>
      <c r="I557" s="28"/>
    </row>
    <row r="558" spans="1:9" ht="15.75" x14ac:dyDescent="0.25">
      <c r="A558" s="23" t="s">
        <v>9</v>
      </c>
      <c r="B558" s="16" t="s">
        <v>10</v>
      </c>
      <c r="C558" s="16" t="s">
        <v>521</v>
      </c>
      <c r="D558" s="10" t="s">
        <v>248</v>
      </c>
      <c r="E558" s="32" t="s">
        <v>546</v>
      </c>
      <c r="F558" s="14">
        <v>477</v>
      </c>
      <c r="G558" s="14">
        <v>429.3</v>
      </c>
      <c r="H558" s="38">
        <f t="shared" si="8"/>
        <v>-9.9999999999999978E-2</v>
      </c>
      <c r="I558" s="28"/>
    </row>
    <row r="559" spans="1:9" ht="15.75" x14ac:dyDescent="0.25">
      <c r="A559" s="23" t="s">
        <v>9</v>
      </c>
      <c r="B559" s="16" t="s">
        <v>10</v>
      </c>
      <c r="C559" s="16" t="s">
        <v>521</v>
      </c>
      <c r="D559" s="10" t="s">
        <v>200</v>
      </c>
      <c r="E559" s="32" t="s">
        <v>340</v>
      </c>
      <c r="F559" s="14">
        <v>477</v>
      </c>
      <c r="G559" s="14">
        <v>429.3</v>
      </c>
      <c r="H559" s="38">
        <f t="shared" si="8"/>
        <v>-9.9999999999999978E-2</v>
      </c>
      <c r="I559" s="28"/>
    </row>
    <row r="560" spans="1:9" ht="15.75" x14ac:dyDescent="0.25">
      <c r="A560" s="23" t="s">
        <v>9</v>
      </c>
      <c r="B560" s="16" t="s">
        <v>10</v>
      </c>
      <c r="C560" s="16" t="s">
        <v>521</v>
      </c>
      <c r="D560" s="10" t="s">
        <v>313</v>
      </c>
      <c r="E560" s="32" t="s">
        <v>314</v>
      </c>
      <c r="F560" s="14">
        <v>53</v>
      </c>
      <c r="G560" s="14">
        <v>47.7</v>
      </c>
      <c r="H560" s="38">
        <f t="shared" si="8"/>
        <v>-9.9999999999999978E-2</v>
      </c>
      <c r="I560" s="28"/>
    </row>
    <row r="561" spans="1:9" ht="15.75" x14ac:dyDescent="0.25">
      <c r="A561" s="23" t="s">
        <v>9</v>
      </c>
      <c r="B561" s="16" t="s">
        <v>10</v>
      </c>
      <c r="C561" s="16" t="s">
        <v>521</v>
      </c>
      <c r="D561" s="10" t="s">
        <v>296</v>
      </c>
      <c r="E561" s="32" t="s">
        <v>297</v>
      </c>
      <c r="F561" s="14">
        <v>852</v>
      </c>
      <c r="G561" s="14">
        <v>766.8</v>
      </c>
      <c r="H561" s="38">
        <f t="shared" si="8"/>
        <v>-0.10000000000000009</v>
      </c>
      <c r="I561" s="28"/>
    </row>
    <row r="562" spans="1:9" ht="15.75" x14ac:dyDescent="0.25">
      <c r="A562" s="23" t="s">
        <v>9</v>
      </c>
      <c r="B562" s="16" t="s">
        <v>10</v>
      </c>
      <c r="C562" s="16" t="s">
        <v>521</v>
      </c>
      <c r="D562" s="10" t="s">
        <v>298</v>
      </c>
      <c r="E562" s="32" t="s">
        <v>299</v>
      </c>
      <c r="F562" s="14">
        <v>509</v>
      </c>
      <c r="G562" s="14">
        <v>458.1</v>
      </c>
      <c r="H562" s="38">
        <f t="shared" si="8"/>
        <v>-9.9999999999999978E-2</v>
      </c>
      <c r="I562" s="28"/>
    </row>
    <row r="563" spans="1:9" ht="15.75" x14ac:dyDescent="0.25">
      <c r="A563" s="23" t="s">
        <v>9</v>
      </c>
      <c r="B563" s="16" t="s">
        <v>10</v>
      </c>
      <c r="C563" s="16" t="s">
        <v>521</v>
      </c>
      <c r="D563" s="10" t="s">
        <v>515</v>
      </c>
      <c r="E563" s="32" t="s">
        <v>94</v>
      </c>
      <c r="F563" s="14">
        <v>125</v>
      </c>
      <c r="G563" s="14">
        <v>112.5</v>
      </c>
      <c r="H563" s="38">
        <f t="shared" si="8"/>
        <v>-9.9999999999999978E-2</v>
      </c>
      <c r="I563" s="28"/>
    </row>
    <row r="564" spans="1:9" ht="15.75" x14ac:dyDescent="0.25">
      <c r="A564" s="23" t="s">
        <v>9</v>
      </c>
      <c r="B564" s="16" t="s">
        <v>10</v>
      </c>
      <c r="C564" s="16" t="s">
        <v>521</v>
      </c>
      <c r="D564" s="10" t="s">
        <v>547</v>
      </c>
      <c r="E564" s="27" t="s">
        <v>548</v>
      </c>
      <c r="F564" s="14">
        <v>271</v>
      </c>
      <c r="G564" s="14">
        <v>243.9</v>
      </c>
      <c r="H564" s="38">
        <f t="shared" si="8"/>
        <v>-9.9999999999999978E-2</v>
      </c>
      <c r="I564" s="28"/>
    </row>
    <row r="565" spans="1:9" ht="15.75" x14ac:dyDescent="0.25">
      <c r="A565" s="23" t="s">
        <v>9</v>
      </c>
      <c r="B565" s="16" t="s">
        <v>10</v>
      </c>
      <c r="C565" s="16" t="s">
        <v>521</v>
      </c>
      <c r="D565" s="10" t="s">
        <v>190</v>
      </c>
      <c r="E565" s="27" t="s">
        <v>329</v>
      </c>
      <c r="F565" s="14">
        <v>98</v>
      </c>
      <c r="G565" s="14">
        <v>88.2</v>
      </c>
      <c r="H565" s="38">
        <f t="shared" si="8"/>
        <v>-9.9999999999999978E-2</v>
      </c>
      <c r="I565" s="28"/>
    </row>
    <row r="566" spans="1:9" ht="15.75" x14ac:dyDescent="0.25">
      <c r="A566" s="23" t="s">
        <v>9</v>
      </c>
      <c r="B566" s="16" t="s">
        <v>10</v>
      </c>
      <c r="C566" s="16" t="s">
        <v>521</v>
      </c>
      <c r="D566" s="10" t="s">
        <v>294</v>
      </c>
      <c r="E566" s="27" t="s">
        <v>549</v>
      </c>
      <c r="F566" s="14">
        <v>537</v>
      </c>
      <c r="G566" s="14">
        <v>483.3</v>
      </c>
      <c r="H566" s="38">
        <f t="shared" si="8"/>
        <v>-9.9999999999999978E-2</v>
      </c>
      <c r="I566" s="28"/>
    </row>
    <row r="567" spans="1:9" ht="15.75" x14ac:dyDescent="0.25">
      <c r="A567" s="23" t="s">
        <v>9</v>
      </c>
      <c r="B567" s="16" t="s">
        <v>10</v>
      </c>
      <c r="C567" s="16" t="s">
        <v>521</v>
      </c>
      <c r="D567" s="10" t="s">
        <v>550</v>
      </c>
      <c r="E567" s="27" t="s">
        <v>551</v>
      </c>
      <c r="F567" s="14">
        <v>499</v>
      </c>
      <c r="G567" s="14">
        <v>449.1</v>
      </c>
      <c r="H567" s="38">
        <f t="shared" si="8"/>
        <v>-9.9999999999999978E-2</v>
      </c>
      <c r="I567" s="28"/>
    </row>
    <row r="568" spans="1:9" ht="15.75" x14ac:dyDescent="0.25">
      <c r="A568" s="23" t="s">
        <v>9</v>
      </c>
      <c r="B568" s="16" t="s">
        <v>10</v>
      </c>
      <c r="C568" s="16" t="s">
        <v>521</v>
      </c>
      <c r="D568" s="10" t="s">
        <v>552</v>
      </c>
      <c r="E568" s="32" t="s">
        <v>553</v>
      </c>
      <c r="F568" s="14">
        <v>231</v>
      </c>
      <c r="G568" s="14">
        <v>207.9</v>
      </c>
      <c r="H568" s="38">
        <f t="shared" ref="H568:H631" si="9">IFERROR(G568/F568-1,0)</f>
        <v>-9.9999999999999978E-2</v>
      </c>
      <c r="I568" s="28"/>
    </row>
    <row r="569" spans="1:9" ht="15.75" x14ac:dyDescent="0.25">
      <c r="A569" s="23" t="s">
        <v>9</v>
      </c>
      <c r="B569" s="16" t="s">
        <v>10</v>
      </c>
      <c r="C569" s="16" t="s">
        <v>521</v>
      </c>
      <c r="D569" s="10" t="s">
        <v>262</v>
      </c>
      <c r="E569" s="27" t="s">
        <v>263</v>
      </c>
      <c r="F569" s="14">
        <v>583</v>
      </c>
      <c r="G569" s="14">
        <v>524.70000000000005</v>
      </c>
      <c r="H569" s="38">
        <f t="shared" si="9"/>
        <v>-9.9999999999999867E-2</v>
      </c>
      <c r="I569" s="28"/>
    </row>
    <row r="570" spans="1:9" ht="15.75" x14ac:dyDescent="0.25">
      <c r="A570" s="23" t="s">
        <v>9</v>
      </c>
      <c r="B570" s="16" t="s">
        <v>10</v>
      </c>
      <c r="C570" s="16" t="s">
        <v>521</v>
      </c>
      <c r="D570" s="10" t="s">
        <v>554</v>
      </c>
      <c r="E570" s="27" t="s">
        <v>503</v>
      </c>
      <c r="F570" s="14">
        <v>1921</v>
      </c>
      <c r="G570" s="14">
        <v>1728.9</v>
      </c>
      <c r="H570" s="38">
        <f t="shared" si="9"/>
        <v>-9.9999999999999978E-2</v>
      </c>
      <c r="I570" s="28"/>
    </row>
    <row r="571" spans="1:9" ht="15.75" x14ac:dyDescent="0.25">
      <c r="A571" s="23" t="s">
        <v>9</v>
      </c>
      <c r="B571" s="16" t="s">
        <v>10</v>
      </c>
      <c r="C571" s="16" t="s">
        <v>521</v>
      </c>
      <c r="D571" s="10" t="s">
        <v>315</v>
      </c>
      <c r="E571" s="32" t="s">
        <v>316</v>
      </c>
      <c r="F571" s="14">
        <v>675</v>
      </c>
      <c r="G571" s="14">
        <v>607.5</v>
      </c>
      <c r="H571" s="38">
        <f t="shared" si="9"/>
        <v>-9.9999999999999978E-2</v>
      </c>
      <c r="I571" s="28"/>
    </row>
    <row r="572" spans="1:9" ht="15.75" x14ac:dyDescent="0.25">
      <c r="A572" s="23" t="s">
        <v>9</v>
      </c>
      <c r="B572" s="16" t="s">
        <v>10</v>
      </c>
      <c r="C572" s="16" t="s">
        <v>521</v>
      </c>
      <c r="D572" s="10" t="s">
        <v>555</v>
      </c>
      <c r="E572" s="27" t="s">
        <v>556</v>
      </c>
      <c r="F572" s="14">
        <v>100</v>
      </c>
      <c r="G572" s="14">
        <v>90</v>
      </c>
      <c r="H572" s="38">
        <f t="shared" si="9"/>
        <v>-9.9999999999999978E-2</v>
      </c>
      <c r="I572" s="28"/>
    </row>
    <row r="573" spans="1:9" ht="15.75" x14ac:dyDescent="0.25">
      <c r="A573" s="23" t="s">
        <v>9</v>
      </c>
      <c r="B573" s="16" t="s">
        <v>10</v>
      </c>
      <c r="C573" s="16" t="s">
        <v>521</v>
      </c>
      <c r="D573" s="10" t="s">
        <v>557</v>
      </c>
      <c r="E573" s="27" t="s">
        <v>558</v>
      </c>
      <c r="F573" s="14">
        <v>243</v>
      </c>
      <c r="G573" s="14">
        <v>218.7</v>
      </c>
      <c r="H573" s="38">
        <f t="shared" si="9"/>
        <v>-0.10000000000000009</v>
      </c>
      <c r="I573" s="28"/>
    </row>
    <row r="574" spans="1:9" ht="15.75" x14ac:dyDescent="0.25">
      <c r="A574" s="23" t="s">
        <v>9</v>
      </c>
      <c r="B574" s="16" t="s">
        <v>10</v>
      </c>
      <c r="C574" s="16" t="s">
        <v>521</v>
      </c>
      <c r="D574" s="10" t="s">
        <v>559</v>
      </c>
      <c r="E574" s="27" t="s">
        <v>560</v>
      </c>
      <c r="F574" s="14">
        <v>1581</v>
      </c>
      <c r="G574" s="14">
        <v>1422.9</v>
      </c>
      <c r="H574" s="38">
        <f t="shared" si="9"/>
        <v>-9.9999999999999978E-2</v>
      </c>
      <c r="I574" s="28"/>
    </row>
    <row r="575" spans="1:9" ht="15.75" x14ac:dyDescent="0.25">
      <c r="A575" s="23" t="s">
        <v>9</v>
      </c>
      <c r="B575" s="16" t="s">
        <v>10</v>
      </c>
      <c r="C575" s="16" t="s">
        <v>521</v>
      </c>
      <c r="D575" s="10" t="s">
        <v>561</v>
      </c>
      <c r="E575" s="27" t="s">
        <v>562</v>
      </c>
      <c r="F575" s="14">
        <v>364</v>
      </c>
      <c r="G575" s="14">
        <v>327.60000000000002</v>
      </c>
      <c r="H575" s="38">
        <f t="shared" si="9"/>
        <v>-9.9999999999999978E-2</v>
      </c>
      <c r="I575" s="28"/>
    </row>
    <row r="576" spans="1:9" ht="15.75" x14ac:dyDescent="0.25">
      <c r="A576" s="23" t="s">
        <v>9</v>
      </c>
      <c r="B576" s="16" t="s">
        <v>10</v>
      </c>
      <c r="C576" s="16" t="s">
        <v>521</v>
      </c>
      <c r="D576" s="10" t="s">
        <v>318</v>
      </c>
      <c r="E576" s="27" t="s">
        <v>98</v>
      </c>
      <c r="F576" s="14">
        <v>1202</v>
      </c>
      <c r="G576" s="14">
        <v>1081.8</v>
      </c>
      <c r="H576" s="38">
        <f t="shared" si="9"/>
        <v>-0.10000000000000009</v>
      </c>
      <c r="I576" s="28"/>
    </row>
    <row r="577" spans="1:9" ht="15.75" x14ac:dyDescent="0.25">
      <c r="A577" s="23" t="s">
        <v>9</v>
      </c>
      <c r="B577" s="16" t="s">
        <v>10</v>
      </c>
      <c r="C577" s="16" t="s">
        <v>521</v>
      </c>
      <c r="D577" s="10" t="s">
        <v>210</v>
      </c>
      <c r="E577" s="27" t="s">
        <v>345</v>
      </c>
      <c r="F577" s="14">
        <v>465</v>
      </c>
      <c r="G577" s="14">
        <v>418.5</v>
      </c>
      <c r="H577" s="38">
        <f t="shared" si="9"/>
        <v>-9.9999999999999978E-2</v>
      </c>
      <c r="I577" s="28"/>
    </row>
    <row r="578" spans="1:9" ht="15.75" x14ac:dyDescent="0.25">
      <c r="A578" s="23" t="s">
        <v>9</v>
      </c>
      <c r="B578" s="16" t="s">
        <v>10</v>
      </c>
      <c r="C578" s="16" t="s">
        <v>521</v>
      </c>
      <c r="D578" s="10" t="s">
        <v>214</v>
      </c>
      <c r="E578" s="27" t="s">
        <v>72</v>
      </c>
      <c r="F578" s="14">
        <v>109</v>
      </c>
      <c r="G578" s="14">
        <v>98.1</v>
      </c>
      <c r="H578" s="38">
        <f t="shared" si="9"/>
        <v>-0.10000000000000009</v>
      </c>
      <c r="I578" s="28"/>
    </row>
    <row r="579" spans="1:9" ht="15.75" x14ac:dyDescent="0.25">
      <c r="A579" s="23" t="s">
        <v>9</v>
      </c>
      <c r="B579" s="16" t="s">
        <v>10</v>
      </c>
      <c r="C579" s="16" t="s">
        <v>521</v>
      </c>
      <c r="D579" s="10" t="s">
        <v>513</v>
      </c>
      <c r="E579" s="27" t="s">
        <v>514</v>
      </c>
      <c r="F579" s="14">
        <v>155</v>
      </c>
      <c r="G579" s="14">
        <v>139.5</v>
      </c>
      <c r="H579" s="38">
        <f t="shared" si="9"/>
        <v>-9.9999999999999978E-2</v>
      </c>
      <c r="I579" s="28"/>
    </row>
    <row r="580" spans="1:9" ht="15.75" x14ac:dyDescent="0.25">
      <c r="A580" s="23" t="s">
        <v>9</v>
      </c>
      <c r="B580" s="16" t="s">
        <v>10</v>
      </c>
      <c r="C580" s="16" t="s">
        <v>521</v>
      </c>
      <c r="D580" s="10" t="s">
        <v>212</v>
      </c>
      <c r="E580" s="27" t="s">
        <v>326</v>
      </c>
      <c r="F580" s="14">
        <v>110</v>
      </c>
      <c r="G580" s="14">
        <v>99</v>
      </c>
      <c r="H580" s="38">
        <f t="shared" si="9"/>
        <v>-9.9999999999999978E-2</v>
      </c>
      <c r="I580" s="28"/>
    </row>
    <row r="581" spans="1:9" ht="15.75" x14ac:dyDescent="0.25">
      <c r="A581" s="23" t="s">
        <v>9</v>
      </c>
      <c r="B581" s="16" t="s">
        <v>10</v>
      </c>
      <c r="C581" s="16" t="s">
        <v>521</v>
      </c>
      <c r="D581" s="10" t="s">
        <v>217</v>
      </c>
      <c r="E581" s="27" t="s">
        <v>327</v>
      </c>
      <c r="F581" s="14">
        <v>111</v>
      </c>
      <c r="G581" s="14">
        <v>99.9</v>
      </c>
      <c r="H581" s="38">
        <f t="shared" si="9"/>
        <v>-9.9999999999999978E-2</v>
      </c>
      <c r="I581" s="28"/>
    </row>
    <row r="582" spans="1:9" x14ac:dyDescent="0.25">
      <c r="A582" s="17" t="s">
        <v>9</v>
      </c>
      <c r="B582" s="18" t="s">
        <v>563</v>
      </c>
      <c r="C582" s="19" t="s">
        <v>564</v>
      </c>
      <c r="D582" s="18" t="s">
        <v>786</v>
      </c>
      <c r="E582" s="31" t="s">
        <v>565</v>
      </c>
      <c r="F582" s="21">
        <v>15240</v>
      </c>
      <c r="G582" s="21">
        <v>14173.2</v>
      </c>
      <c r="H582" s="40">
        <f t="shared" si="9"/>
        <v>-6.9999999999999951E-2</v>
      </c>
      <c r="I582" s="37" t="s">
        <v>566</v>
      </c>
    </row>
    <row r="583" spans="1:9" ht="15.75" x14ac:dyDescent="0.25">
      <c r="A583" s="23" t="s">
        <v>9</v>
      </c>
      <c r="B583" s="16" t="s">
        <v>563</v>
      </c>
      <c r="C583" s="16" t="s">
        <v>564</v>
      </c>
      <c r="D583" s="43" t="s">
        <v>787</v>
      </c>
      <c r="E583" s="27" t="s">
        <v>567</v>
      </c>
      <c r="F583" s="14">
        <v>0</v>
      </c>
      <c r="G583" s="14">
        <v>0</v>
      </c>
      <c r="H583" s="38">
        <f t="shared" si="9"/>
        <v>0</v>
      </c>
      <c r="I583" s="28"/>
    </row>
    <row r="584" spans="1:9" ht="15.75" x14ac:dyDescent="0.25">
      <c r="A584" s="23" t="s">
        <v>9</v>
      </c>
      <c r="B584" s="16" t="s">
        <v>563</v>
      </c>
      <c r="C584" s="16" t="s">
        <v>564</v>
      </c>
      <c r="D584" s="43" t="s">
        <v>788</v>
      </c>
      <c r="E584" s="44" t="s">
        <v>568</v>
      </c>
      <c r="F584" s="14">
        <v>660</v>
      </c>
      <c r="G584" s="14">
        <v>613.80000000000007</v>
      </c>
      <c r="H584" s="38">
        <f t="shared" si="9"/>
        <v>-6.9999999999999951E-2</v>
      </c>
      <c r="I584" s="28"/>
    </row>
    <row r="585" spans="1:9" ht="15.75" x14ac:dyDescent="0.25">
      <c r="A585" s="23" t="s">
        <v>9</v>
      </c>
      <c r="B585" s="16" t="s">
        <v>563</v>
      </c>
      <c r="C585" s="16" t="s">
        <v>564</v>
      </c>
      <c r="D585" s="43" t="s">
        <v>789</v>
      </c>
      <c r="E585" s="27" t="s">
        <v>569</v>
      </c>
      <c r="F585" s="14">
        <v>0</v>
      </c>
      <c r="G585" s="14">
        <v>0</v>
      </c>
      <c r="H585" s="38">
        <f t="shared" si="9"/>
        <v>0</v>
      </c>
      <c r="I585" s="28"/>
    </row>
    <row r="586" spans="1:9" ht="15.75" x14ac:dyDescent="0.25">
      <c r="A586" s="23" t="s">
        <v>9</v>
      </c>
      <c r="B586" s="16" t="s">
        <v>563</v>
      </c>
      <c r="C586" s="16" t="s">
        <v>564</v>
      </c>
      <c r="D586" s="43" t="s">
        <v>790</v>
      </c>
      <c r="E586" s="44" t="s">
        <v>850</v>
      </c>
      <c r="F586" s="14">
        <v>1580</v>
      </c>
      <c r="G586" s="14">
        <v>1469.4</v>
      </c>
      <c r="H586" s="38">
        <f t="shared" si="9"/>
        <v>-6.9999999999999951E-2</v>
      </c>
      <c r="I586" s="28"/>
    </row>
    <row r="587" spans="1:9" ht="15.75" x14ac:dyDescent="0.25">
      <c r="A587" s="23" t="s">
        <v>9</v>
      </c>
      <c r="B587" s="16" t="s">
        <v>563</v>
      </c>
      <c r="C587" s="16" t="s">
        <v>564</v>
      </c>
      <c r="D587" s="43" t="s">
        <v>791</v>
      </c>
      <c r="E587" s="44" t="s">
        <v>851</v>
      </c>
      <c r="F587" s="14">
        <v>4990</v>
      </c>
      <c r="G587" s="14">
        <v>4640.7</v>
      </c>
      <c r="H587" s="38">
        <f t="shared" si="9"/>
        <v>-7.0000000000000062E-2</v>
      </c>
      <c r="I587" s="28"/>
    </row>
    <row r="588" spans="1:9" ht="15.75" x14ac:dyDescent="0.25">
      <c r="A588" s="23" t="s">
        <v>9</v>
      </c>
      <c r="B588" s="16" t="s">
        <v>563</v>
      </c>
      <c r="C588" s="16" t="s">
        <v>564</v>
      </c>
      <c r="D588" s="43" t="s">
        <v>792</v>
      </c>
      <c r="E588" s="44" t="s">
        <v>852</v>
      </c>
      <c r="F588" s="14">
        <v>9990</v>
      </c>
      <c r="G588" s="14">
        <v>9290.7000000000007</v>
      </c>
      <c r="H588" s="38">
        <f t="shared" si="9"/>
        <v>-6.9999999999999951E-2</v>
      </c>
      <c r="I588" s="28"/>
    </row>
    <row r="589" spans="1:9" ht="15.75" x14ac:dyDescent="0.25">
      <c r="A589" s="23" t="s">
        <v>9</v>
      </c>
      <c r="B589" s="16" t="s">
        <v>563</v>
      </c>
      <c r="C589" s="16" t="s">
        <v>564</v>
      </c>
      <c r="D589" s="10" t="s">
        <v>570</v>
      </c>
      <c r="E589" s="44" t="s">
        <v>571</v>
      </c>
      <c r="F589" s="14">
        <v>0</v>
      </c>
      <c r="G589" s="14">
        <v>0</v>
      </c>
      <c r="H589" s="38">
        <f t="shared" si="9"/>
        <v>0</v>
      </c>
      <c r="I589" s="28"/>
    </row>
    <row r="590" spans="1:9" ht="15.75" x14ac:dyDescent="0.25">
      <c r="A590" s="23" t="s">
        <v>9</v>
      </c>
      <c r="B590" s="16" t="s">
        <v>563</v>
      </c>
      <c r="C590" s="16" t="s">
        <v>564</v>
      </c>
      <c r="D590" s="10" t="s">
        <v>572</v>
      </c>
      <c r="E590" s="44" t="s">
        <v>573</v>
      </c>
      <c r="F590" s="14">
        <v>0</v>
      </c>
      <c r="G590" s="14">
        <v>0</v>
      </c>
      <c r="H590" s="38">
        <f t="shared" si="9"/>
        <v>0</v>
      </c>
      <c r="I590" s="28"/>
    </row>
    <row r="591" spans="1:9" ht="15.75" x14ac:dyDescent="0.25">
      <c r="A591" s="23" t="s">
        <v>9</v>
      </c>
      <c r="B591" s="16" t="s">
        <v>563</v>
      </c>
      <c r="C591" s="16" t="s">
        <v>564</v>
      </c>
      <c r="D591" s="10" t="s">
        <v>574</v>
      </c>
      <c r="E591" s="44" t="s">
        <v>575</v>
      </c>
      <c r="F591" s="14">
        <v>1540</v>
      </c>
      <c r="G591" s="14">
        <v>1432.2</v>
      </c>
      <c r="H591" s="38">
        <f t="shared" si="9"/>
        <v>-6.9999999999999951E-2</v>
      </c>
      <c r="I591" s="28"/>
    </row>
    <row r="592" spans="1:9" ht="15.75" x14ac:dyDescent="0.25">
      <c r="A592" s="23" t="s">
        <v>9</v>
      </c>
      <c r="B592" s="16" t="s">
        <v>563</v>
      </c>
      <c r="C592" s="16" t="s">
        <v>564</v>
      </c>
      <c r="D592" s="10" t="s">
        <v>576</v>
      </c>
      <c r="E592" s="44" t="s">
        <v>577</v>
      </c>
      <c r="F592" s="14">
        <v>1540</v>
      </c>
      <c r="G592" s="14">
        <v>1432.2</v>
      </c>
      <c r="H592" s="38">
        <f t="shared" si="9"/>
        <v>-6.9999999999999951E-2</v>
      </c>
      <c r="I592" s="28"/>
    </row>
    <row r="593" spans="1:9" ht="15.75" x14ac:dyDescent="0.25">
      <c r="A593" s="23" t="s">
        <v>9</v>
      </c>
      <c r="B593" s="16" t="s">
        <v>563</v>
      </c>
      <c r="C593" s="16" t="s">
        <v>564</v>
      </c>
      <c r="D593" s="43" t="s">
        <v>808</v>
      </c>
      <c r="E593" s="44" t="s">
        <v>578</v>
      </c>
      <c r="F593" s="14">
        <v>0</v>
      </c>
      <c r="G593" s="14">
        <v>0</v>
      </c>
      <c r="H593" s="38">
        <f t="shared" si="9"/>
        <v>0</v>
      </c>
      <c r="I593" s="28"/>
    </row>
    <row r="594" spans="1:9" ht="15.75" x14ac:dyDescent="0.25">
      <c r="A594" s="23" t="s">
        <v>9</v>
      </c>
      <c r="B594" s="16" t="s">
        <v>563</v>
      </c>
      <c r="C594" s="16" t="s">
        <v>564</v>
      </c>
      <c r="D594" s="10" t="s">
        <v>579</v>
      </c>
      <c r="E594" s="44" t="s">
        <v>580</v>
      </c>
      <c r="F594" s="14">
        <v>2370</v>
      </c>
      <c r="G594" s="14">
        <v>2204.1</v>
      </c>
      <c r="H594" s="38">
        <f t="shared" si="9"/>
        <v>-7.0000000000000062E-2</v>
      </c>
      <c r="I594" s="28"/>
    </row>
    <row r="595" spans="1:9" ht="15.75" x14ac:dyDescent="0.25">
      <c r="A595" s="23" t="s">
        <v>9</v>
      </c>
      <c r="B595" s="16" t="s">
        <v>563</v>
      </c>
      <c r="C595" s="16" t="s">
        <v>564</v>
      </c>
      <c r="D595" s="10" t="s">
        <v>581</v>
      </c>
      <c r="E595" s="44" t="s">
        <v>582</v>
      </c>
      <c r="F595" s="14">
        <v>2370</v>
      </c>
      <c r="G595" s="14">
        <v>2204.1</v>
      </c>
      <c r="H595" s="38">
        <f t="shared" si="9"/>
        <v>-7.0000000000000062E-2</v>
      </c>
      <c r="I595" s="28"/>
    </row>
    <row r="596" spans="1:9" ht="15.75" x14ac:dyDescent="0.25">
      <c r="A596" s="23" t="s">
        <v>9</v>
      </c>
      <c r="B596" s="16" t="s">
        <v>563</v>
      </c>
      <c r="C596" s="16" t="s">
        <v>564</v>
      </c>
      <c r="D596" s="10" t="s">
        <v>583</v>
      </c>
      <c r="E596" s="44" t="s">
        <v>584</v>
      </c>
      <c r="F596" s="14">
        <v>2370</v>
      </c>
      <c r="G596" s="14">
        <v>2204.1</v>
      </c>
      <c r="H596" s="38">
        <f t="shared" si="9"/>
        <v>-7.0000000000000062E-2</v>
      </c>
      <c r="I596" s="28"/>
    </row>
    <row r="597" spans="1:9" ht="15.75" x14ac:dyDescent="0.25">
      <c r="A597" s="23" t="s">
        <v>9</v>
      </c>
      <c r="B597" s="16" t="s">
        <v>563</v>
      </c>
      <c r="C597" s="16" t="s">
        <v>564</v>
      </c>
      <c r="D597" s="10" t="s">
        <v>585</v>
      </c>
      <c r="E597" s="44" t="s">
        <v>586</v>
      </c>
      <c r="F597" s="14">
        <v>2370</v>
      </c>
      <c r="G597" s="14">
        <v>2204.1</v>
      </c>
      <c r="H597" s="38">
        <f t="shared" si="9"/>
        <v>-7.0000000000000062E-2</v>
      </c>
      <c r="I597" s="28"/>
    </row>
    <row r="598" spans="1:9" ht="15.75" x14ac:dyDescent="0.25">
      <c r="A598" s="23" t="s">
        <v>9</v>
      </c>
      <c r="B598" s="16" t="s">
        <v>563</v>
      </c>
      <c r="C598" s="16" t="s">
        <v>564</v>
      </c>
      <c r="D598" s="10" t="s">
        <v>587</v>
      </c>
      <c r="E598" s="44" t="s">
        <v>588</v>
      </c>
      <c r="F598" s="14">
        <v>600</v>
      </c>
      <c r="G598" s="14">
        <v>558</v>
      </c>
      <c r="H598" s="38">
        <f t="shared" si="9"/>
        <v>-6.9999999999999951E-2</v>
      </c>
      <c r="I598" s="28"/>
    </row>
    <row r="599" spans="1:9" ht="15.75" x14ac:dyDescent="0.25">
      <c r="A599" s="23" t="s">
        <v>9</v>
      </c>
      <c r="B599" s="16" t="s">
        <v>563</v>
      </c>
      <c r="C599" s="16" t="s">
        <v>564</v>
      </c>
      <c r="D599" s="10" t="s">
        <v>589</v>
      </c>
      <c r="E599" s="44" t="s">
        <v>590</v>
      </c>
      <c r="F599" s="14">
        <v>0</v>
      </c>
      <c r="G599" s="14">
        <v>0</v>
      </c>
      <c r="H599" s="38">
        <f t="shared" si="9"/>
        <v>0</v>
      </c>
      <c r="I599" s="28"/>
    </row>
    <row r="600" spans="1:9" ht="15.75" x14ac:dyDescent="0.25">
      <c r="A600" s="23" t="s">
        <v>9</v>
      </c>
      <c r="B600" s="16" t="s">
        <v>563</v>
      </c>
      <c r="C600" s="16" t="s">
        <v>564</v>
      </c>
      <c r="D600" s="43" t="s">
        <v>793</v>
      </c>
      <c r="E600" s="44" t="s">
        <v>591</v>
      </c>
      <c r="F600" s="14">
        <v>0</v>
      </c>
      <c r="G600" s="14">
        <v>0</v>
      </c>
      <c r="H600" s="38">
        <f t="shared" si="9"/>
        <v>0</v>
      </c>
      <c r="I600" s="28"/>
    </row>
    <row r="601" spans="1:9" ht="15.75" x14ac:dyDescent="0.25">
      <c r="A601" s="23" t="s">
        <v>9</v>
      </c>
      <c r="B601" s="16" t="s">
        <v>563</v>
      </c>
      <c r="C601" s="16" t="s">
        <v>564</v>
      </c>
      <c r="D601" s="43" t="s">
        <v>794</v>
      </c>
      <c r="E601" s="44" t="s">
        <v>592</v>
      </c>
      <c r="F601" s="14">
        <v>990</v>
      </c>
      <c r="G601" s="14">
        <v>920.7</v>
      </c>
      <c r="H601" s="38">
        <f t="shared" si="9"/>
        <v>-6.9999999999999951E-2</v>
      </c>
      <c r="I601" s="28"/>
    </row>
    <row r="602" spans="1:9" ht="15.75" x14ac:dyDescent="0.25">
      <c r="A602" s="23" t="s">
        <v>9</v>
      </c>
      <c r="B602" s="16" t="s">
        <v>563</v>
      </c>
      <c r="C602" s="16" t="s">
        <v>564</v>
      </c>
      <c r="D602" s="43" t="s">
        <v>795</v>
      </c>
      <c r="E602" s="44" t="s">
        <v>593</v>
      </c>
      <c r="F602" s="14">
        <v>0</v>
      </c>
      <c r="G602" s="14">
        <v>0</v>
      </c>
      <c r="H602" s="38">
        <f t="shared" si="9"/>
        <v>0</v>
      </c>
      <c r="I602" s="28"/>
    </row>
    <row r="603" spans="1:9" ht="15.75" x14ac:dyDescent="0.25">
      <c r="A603" s="23" t="s">
        <v>9</v>
      </c>
      <c r="B603" s="16" t="s">
        <v>563</v>
      </c>
      <c r="C603" s="16" t="s">
        <v>564</v>
      </c>
      <c r="D603" s="43" t="s">
        <v>796</v>
      </c>
      <c r="E603" s="44" t="s">
        <v>594</v>
      </c>
      <c r="F603" s="14">
        <v>0</v>
      </c>
      <c r="G603" s="14">
        <v>0</v>
      </c>
      <c r="H603" s="38">
        <f t="shared" si="9"/>
        <v>0</v>
      </c>
      <c r="I603" s="28"/>
    </row>
    <row r="604" spans="1:9" ht="15.75" x14ac:dyDescent="0.25">
      <c r="A604" s="23" t="s">
        <v>9</v>
      </c>
      <c r="B604" s="16" t="s">
        <v>563</v>
      </c>
      <c r="C604" s="16" t="s">
        <v>564</v>
      </c>
      <c r="D604" s="43" t="s">
        <v>797</v>
      </c>
      <c r="E604" s="44" t="s">
        <v>595</v>
      </c>
      <c r="F604" s="14">
        <v>470</v>
      </c>
      <c r="G604" s="14">
        <v>437.1</v>
      </c>
      <c r="H604" s="38">
        <f t="shared" si="9"/>
        <v>-6.9999999999999951E-2</v>
      </c>
      <c r="I604" s="28"/>
    </row>
    <row r="605" spans="1:9" ht="15.75" x14ac:dyDescent="0.25">
      <c r="A605" s="23" t="s">
        <v>9</v>
      </c>
      <c r="B605" s="16" t="s">
        <v>563</v>
      </c>
      <c r="C605" s="16" t="s">
        <v>564</v>
      </c>
      <c r="D605" s="43" t="s">
        <v>798</v>
      </c>
      <c r="E605" s="44" t="s">
        <v>596</v>
      </c>
      <c r="F605" s="14">
        <v>1040</v>
      </c>
      <c r="G605" s="14">
        <v>967.2</v>
      </c>
      <c r="H605" s="38">
        <f t="shared" si="9"/>
        <v>-6.9999999999999951E-2</v>
      </c>
      <c r="I605" s="28"/>
    </row>
    <row r="606" spans="1:9" ht="15.75" x14ac:dyDescent="0.25">
      <c r="A606" s="23" t="s">
        <v>9</v>
      </c>
      <c r="B606" s="16" t="s">
        <v>563</v>
      </c>
      <c r="C606" s="16" t="s">
        <v>564</v>
      </c>
      <c r="D606" s="10" t="s">
        <v>597</v>
      </c>
      <c r="E606" s="44" t="s">
        <v>853</v>
      </c>
      <c r="F606" s="14">
        <v>0</v>
      </c>
      <c r="G606" s="14">
        <v>0</v>
      </c>
      <c r="H606" s="38">
        <f t="shared" si="9"/>
        <v>0</v>
      </c>
      <c r="I606" s="28"/>
    </row>
    <row r="607" spans="1:9" ht="15.75" x14ac:dyDescent="0.25">
      <c r="A607" s="23" t="s">
        <v>9</v>
      </c>
      <c r="B607" s="16" t="s">
        <v>563</v>
      </c>
      <c r="C607" s="16" t="s">
        <v>564</v>
      </c>
      <c r="D607" s="10" t="s">
        <v>598</v>
      </c>
      <c r="E607" s="44" t="s">
        <v>599</v>
      </c>
      <c r="F607" s="14">
        <v>580</v>
      </c>
      <c r="G607" s="14">
        <v>539.4</v>
      </c>
      <c r="H607" s="38">
        <f t="shared" si="9"/>
        <v>-7.0000000000000062E-2</v>
      </c>
      <c r="I607" s="28"/>
    </row>
    <row r="608" spans="1:9" ht="15.75" x14ac:dyDescent="0.25">
      <c r="A608" s="23" t="s">
        <v>9</v>
      </c>
      <c r="B608" s="16" t="s">
        <v>563</v>
      </c>
      <c r="C608" s="16" t="s">
        <v>564</v>
      </c>
      <c r="D608" s="43" t="s">
        <v>799</v>
      </c>
      <c r="E608" s="44" t="s">
        <v>600</v>
      </c>
      <c r="F608" s="14">
        <v>0</v>
      </c>
      <c r="G608" s="14">
        <v>0</v>
      </c>
      <c r="H608" s="38">
        <f t="shared" si="9"/>
        <v>0</v>
      </c>
      <c r="I608" s="28"/>
    </row>
    <row r="609" spans="1:9" ht="15.75" x14ac:dyDescent="0.25">
      <c r="A609" s="23" t="s">
        <v>9</v>
      </c>
      <c r="B609" s="16" t="s">
        <v>563</v>
      </c>
      <c r="C609" s="16" t="s">
        <v>564</v>
      </c>
      <c r="D609" s="43" t="s">
        <v>800</v>
      </c>
      <c r="E609" s="44" t="s">
        <v>601</v>
      </c>
      <c r="F609" s="14">
        <v>1320</v>
      </c>
      <c r="G609" s="14">
        <v>1227.6000000000001</v>
      </c>
      <c r="H609" s="38">
        <f t="shared" si="9"/>
        <v>-6.9999999999999951E-2</v>
      </c>
      <c r="I609" s="28"/>
    </row>
    <row r="610" spans="1:9" ht="15.75" x14ac:dyDescent="0.25">
      <c r="A610" s="23" t="s">
        <v>9</v>
      </c>
      <c r="B610" s="16" t="s">
        <v>563</v>
      </c>
      <c r="C610" s="16" t="s">
        <v>564</v>
      </c>
      <c r="D610" s="43" t="s">
        <v>801</v>
      </c>
      <c r="E610" s="44" t="s">
        <v>602</v>
      </c>
      <c r="F610" s="14">
        <v>0</v>
      </c>
      <c r="G610" s="14">
        <v>0</v>
      </c>
      <c r="H610" s="38">
        <f t="shared" si="9"/>
        <v>0</v>
      </c>
      <c r="I610" s="28"/>
    </row>
    <row r="611" spans="1:9" ht="15.75" x14ac:dyDescent="0.25">
      <c r="A611" s="23" t="s">
        <v>9</v>
      </c>
      <c r="B611" s="16" t="s">
        <v>563</v>
      </c>
      <c r="C611" s="16" t="s">
        <v>564</v>
      </c>
      <c r="D611" s="43" t="s">
        <v>802</v>
      </c>
      <c r="E611" s="44" t="s">
        <v>603</v>
      </c>
      <c r="F611" s="14">
        <v>760</v>
      </c>
      <c r="G611" s="14">
        <v>706.80000000000007</v>
      </c>
      <c r="H611" s="38">
        <f t="shared" si="9"/>
        <v>-6.9999999999999951E-2</v>
      </c>
      <c r="I611" s="28"/>
    </row>
    <row r="612" spans="1:9" ht="15.75" x14ac:dyDescent="0.25">
      <c r="A612" s="23" t="s">
        <v>9</v>
      </c>
      <c r="B612" s="16" t="s">
        <v>563</v>
      </c>
      <c r="C612" s="16" t="s">
        <v>564</v>
      </c>
      <c r="D612" s="43" t="s">
        <v>803</v>
      </c>
      <c r="E612" s="44" t="s">
        <v>604</v>
      </c>
      <c r="F612" s="14">
        <v>660</v>
      </c>
      <c r="G612" s="14">
        <v>613.80000000000007</v>
      </c>
      <c r="H612" s="38">
        <f t="shared" si="9"/>
        <v>-6.9999999999999951E-2</v>
      </c>
      <c r="I612" s="28"/>
    </row>
    <row r="613" spans="1:9" ht="15.75" x14ac:dyDescent="0.25">
      <c r="A613" s="23" t="s">
        <v>9</v>
      </c>
      <c r="B613" s="16" t="s">
        <v>563</v>
      </c>
      <c r="C613" s="16" t="s">
        <v>564</v>
      </c>
      <c r="D613" s="43" t="s">
        <v>804</v>
      </c>
      <c r="E613" s="44" t="s">
        <v>605</v>
      </c>
      <c r="F613" s="14">
        <v>1420</v>
      </c>
      <c r="G613" s="14">
        <v>1320.6000000000001</v>
      </c>
      <c r="H613" s="38">
        <f t="shared" si="9"/>
        <v>-6.9999999999999951E-2</v>
      </c>
      <c r="I613" s="28"/>
    </row>
    <row r="614" spans="1:9" ht="15.75" x14ac:dyDescent="0.25">
      <c r="A614" s="23" t="s">
        <v>9</v>
      </c>
      <c r="B614" s="16" t="s">
        <v>563</v>
      </c>
      <c r="C614" s="16" t="s">
        <v>564</v>
      </c>
      <c r="D614" s="43" t="s">
        <v>805</v>
      </c>
      <c r="E614" s="44" t="s">
        <v>606</v>
      </c>
      <c r="F614" s="14">
        <v>990</v>
      </c>
      <c r="G614" s="14">
        <v>920.7</v>
      </c>
      <c r="H614" s="38">
        <f t="shared" si="9"/>
        <v>-6.9999999999999951E-2</v>
      </c>
      <c r="I614" s="28"/>
    </row>
    <row r="615" spans="1:9" ht="15.75" x14ac:dyDescent="0.25">
      <c r="A615" s="23" t="s">
        <v>9</v>
      </c>
      <c r="B615" s="16" t="s">
        <v>563</v>
      </c>
      <c r="C615" s="16" t="s">
        <v>564</v>
      </c>
      <c r="D615" s="43" t="s">
        <v>806</v>
      </c>
      <c r="E615" s="44" t="s">
        <v>607</v>
      </c>
      <c r="F615" s="14">
        <v>1650</v>
      </c>
      <c r="G615" s="14">
        <v>1534.5</v>
      </c>
      <c r="H615" s="38">
        <f t="shared" si="9"/>
        <v>-6.9999999999999951E-2</v>
      </c>
      <c r="I615" s="28"/>
    </row>
    <row r="616" spans="1:9" ht="15.75" x14ac:dyDescent="0.25">
      <c r="A616" s="23" t="s">
        <v>9</v>
      </c>
      <c r="B616" s="16" t="s">
        <v>563</v>
      </c>
      <c r="C616" s="16" t="s">
        <v>564</v>
      </c>
      <c r="D616" s="43" t="s">
        <v>807</v>
      </c>
      <c r="E616" s="44" t="s">
        <v>608</v>
      </c>
      <c r="F616" s="14">
        <v>0</v>
      </c>
      <c r="G616" s="14">
        <v>0</v>
      </c>
      <c r="H616" s="38">
        <f t="shared" si="9"/>
        <v>0</v>
      </c>
      <c r="I616" s="28"/>
    </row>
    <row r="617" spans="1:9" ht="15.75" x14ac:dyDescent="0.25">
      <c r="A617" s="23" t="s">
        <v>9</v>
      </c>
      <c r="B617" s="16" t="s">
        <v>563</v>
      </c>
      <c r="C617" s="16" t="s">
        <v>564</v>
      </c>
      <c r="D617" s="43" t="s">
        <v>809</v>
      </c>
      <c r="E617" s="44" t="s">
        <v>609</v>
      </c>
      <c r="F617" s="14">
        <v>0</v>
      </c>
      <c r="G617" s="14">
        <v>0</v>
      </c>
      <c r="H617" s="38">
        <f t="shared" si="9"/>
        <v>0</v>
      </c>
      <c r="I617" s="28"/>
    </row>
    <row r="618" spans="1:9" ht="15.75" x14ac:dyDescent="0.25">
      <c r="A618" s="23" t="s">
        <v>9</v>
      </c>
      <c r="B618" s="16" t="s">
        <v>563</v>
      </c>
      <c r="C618" s="16" t="s">
        <v>564</v>
      </c>
      <c r="D618" s="43" t="s">
        <v>810</v>
      </c>
      <c r="E618" s="44" t="s">
        <v>610</v>
      </c>
      <c r="F618" s="14">
        <v>130</v>
      </c>
      <c r="G618" s="14">
        <v>120.9</v>
      </c>
      <c r="H618" s="38">
        <f t="shared" si="9"/>
        <v>-6.9999999999999951E-2</v>
      </c>
      <c r="I618" s="28"/>
    </row>
    <row r="619" spans="1:9" ht="15.75" x14ac:dyDescent="0.25">
      <c r="A619" s="23" t="s">
        <v>9</v>
      </c>
      <c r="B619" s="16" t="s">
        <v>563</v>
      </c>
      <c r="C619" s="16" t="s">
        <v>564</v>
      </c>
      <c r="D619" s="43" t="s">
        <v>811</v>
      </c>
      <c r="E619" s="44" t="s">
        <v>611</v>
      </c>
      <c r="F619" s="14">
        <v>0</v>
      </c>
      <c r="G619" s="14">
        <v>0</v>
      </c>
      <c r="H619" s="38">
        <f t="shared" si="9"/>
        <v>0</v>
      </c>
      <c r="I619" s="28"/>
    </row>
    <row r="620" spans="1:9" ht="15.75" x14ac:dyDescent="0.25">
      <c r="A620" s="23" t="s">
        <v>9</v>
      </c>
      <c r="B620" s="16" t="s">
        <v>563</v>
      </c>
      <c r="C620" s="16" t="s">
        <v>564</v>
      </c>
      <c r="D620" s="43" t="s">
        <v>812</v>
      </c>
      <c r="E620" s="44" t="s">
        <v>612</v>
      </c>
      <c r="F620" s="14">
        <v>200</v>
      </c>
      <c r="G620" s="14">
        <v>186</v>
      </c>
      <c r="H620" s="38">
        <f t="shared" si="9"/>
        <v>-6.9999999999999951E-2</v>
      </c>
      <c r="I620" s="28"/>
    </row>
    <row r="621" spans="1:9" ht="15.75" x14ac:dyDescent="0.25">
      <c r="A621" s="23" t="s">
        <v>9</v>
      </c>
      <c r="B621" s="16" t="s">
        <v>563</v>
      </c>
      <c r="C621" s="16" t="s">
        <v>564</v>
      </c>
      <c r="D621" s="43" t="s">
        <v>813</v>
      </c>
      <c r="E621" s="44" t="s">
        <v>613</v>
      </c>
      <c r="F621" s="14">
        <v>790</v>
      </c>
      <c r="G621" s="14">
        <v>734.7</v>
      </c>
      <c r="H621" s="38">
        <f t="shared" si="9"/>
        <v>-6.9999999999999951E-2</v>
      </c>
      <c r="I621" s="28"/>
    </row>
    <row r="622" spans="1:9" ht="15.75" x14ac:dyDescent="0.25">
      <c r="A622" s="23" t="s">
        <v>9</v>
      </c>
      <c r="B622" s="16" t="s">
        <v>563</v>
      </c>
      <c r="C622" s="16" t="s">
        <v>564</v>
      </c>
      <c r="D622" s="43" t="s">
        <v>814</v>
      </c>
      <c r="E622" s="44" t="s">
        <v>614</v>
      </c>
      <c r="F622" s="14">
        <v>0</v>
      </c>
      <c r="G622" s="14">
        <v>0</v>
      </c>
      <c r="H622" s="38">
        <f t="shared" si="9"/>
        <v>0</v>
      </c>
      <c r="I622" s="28"/>
    </row>
    <row r="623" spans="1:9" ht="15.75" x14ac:dyDescent="0.25">
      <c r="A623" s="23" t="s">
        <v>9</v>
      </c>
      <c r="B623" s="16" t="s">
        <v>563</v>
      </c>
      <c r="C623" s="16" t="s">
        <v>564</v>
      </c>
      <c r="D623" s="43" t="s">
        <v>815</v>
      </c>
      <c r="E623" s="44" t="s">
        <v>615</v>
      </c>
      <c r="F623" s="14">
        <v>930</v>
      </c>
      <c r="G623" s="14">
        <v>864.90000000000009</v>
      </c>
      <c r="H623" s="38">
        <f t="shared" si="9"/>
        <v>-6.9999999999999951E-2</v>
      </c>
      <c r="I623" s="28"/>
    </row>
    <row r="624" spans="1:9" ht="15.75" x14ac:dyDescent="0.25">
      <c r="A624" s="23" t="s">
        <v>9</v>
      </c>
      <c r="B624" s="16" t="s">
        <v>563</v>
      </c>
      <c r="C624" s="16" t="s">
        <v>564</v>
      </c>
      <c r="D624" s="43" t="s">
        <v>816</v>
      </c>
      <c r="E624" s="44" t="s">
        <v>616</v>
      </c>
      <c r="F624" s="14">
        <v>0</v>
      </c>
      <c r="G624" s="14">
        <v>0</v>
      </c>
      <c r="H624" s="38">
        <f t="shared" si="9"/>
        <v>0</v>
      </c>
      <c r="I624" s="28"/>
    </row>
    <row r="625" spans="1:9" ht="15.75" x14ac:dyDescent="0.25">
      <c r="A625" s="23" t="s">
        <v>9</v>
      </c>
      <c r="B625" s="16" t="s">
        <v>563</v>
      </c>
      <c r="C625" s="16" t="s">
        <v>564</v>
      </c>
      <c r="D625" s="43" t="s">
        <v>817</v>
      </c>
      <c r="E625" s="44" t="s">
        <v>617</v>
      </c>
      <c r="F625" s="14">
        <v>1050</v>
      </c>
      <c r="G625" s="14">
        <v>976.5</v>
      </c>
      <c r="H625" s="38">
        <f t="shared" si="9"/>
        <v>-6.9999999999999951E-2</v>
      </c>
      <c r="I625" s="28"/>
    </row>
    <row r="626" spans="1:9" ht="15.75" x14ac:dyDescent="0.25">
      <c r="A626" s="23" t="s">
        <v>9</v>
      </c>
      <c r="B626" s="16" t="s">
        <v>563</v>
      </c>
      <c r="C626" s="16" t="s">
        <v>564</v>
      </c>
      <c r="D626" s="43" t="s">
        <v>818</v>
      </c>
      <c r="E626" s="44" t="s">
        <v>618</v>
      </c>
      <c r="F626" s="14">
        <v>1840</v>
      </c>
      <c r="G626" s="14">
        <v>1711.2</v>
      </c>
      <c r="H626" s="38">
        <f t="shared" si="9"/>
        <v>-6.9999999999999951E-2</v>
      </c>
      <c r="I626" s="28"/>
    </row>
    <row r="627" spans="1:9" ht="15.75" x14ac:dyDescent="0.25">
      <c r="A627" s="23" t="s">
        <v>9</v>
      </c>
      <c r="B627" s="16" t="s">
        <v>563</v>
      </c>
      <c r="C627" s="16" t="s">
        <v>564</v>
      </c>
      <c r="D627" s="43" t="s">
        <v>819</v>
      </c>
      <c r="E627" s="44" t="s">
        <v>619</v>
      </c>
      <c r="F627" s="14">
        <v>2570</v>
      </c>
      <c r="G627" s="14">
        <v>2390.1</v>
      </c>
      <c r="H627" s="38">
        <f t="shared" si="9"/>
        <v>-7.0000000000000062E-2</v>
      </c>
      <c r="I627" s="28"/>
    </row>
    <row r="628" spans="1:9" ht="15.75" x14ac:dyDescent="0.25">
      <c r="A628" s="23" t="s">
        <v>9</v>
      </c>
      <c r="B628" s="16" t="s">
        <v>563</v>
      </c>
      <c r="C628" s="16" t="s">
        <v>564</v>
      </c>
      <c r="D628" s="43">
        <v>2687218</v>
      </c>
      <c r="E628" s="27" t="s">
        <v>620</v>
      </c>
      <c r="F628" s="14">
        <v>317.2</v>
      </c>
      <c r="G628" s="14">
        <v>294.99599999999998</v>
      </c>
      <c r="H628" s="38">
        <f t="shared" si="9"/>
        <v>-7.0000000000000062E-2</v>
      </c>
      <c r="I628" s="28"/>
    </row>
    <row r="629" spans="1:9" ht="15.75" x14ac:dyDescent="0.25">
      <c r="A629" s="23" t="s">
        <v>9</v>
      </c>
      <c r="B629" s="16" t="s">
        <v>563</v>
      </c>
      <c r="C629" s="16" t="s">
        <v>564</v>
      </c>
      <c r="D629" s="43">
        <v>2881635</v>
      </c>
      <c r="E629" s="27" t="s">
        <v>621</v>
      </c>
      <c r="F629" s="14">
        <v>359.9</v>
      </c>
      <c r="G629" s="14">
        <v>334.70699999999999</v>
      </c>
      <c r="H629" s="38">
        <f t="shared" si="9"/>
        <v>-6.9999999999999951E-2</v>
      </c>
      <c r="I629" s="28"/>
    </row>
    <row r="630" spans="1:9" ht="15.75" x14ac:dyDescent="0.25">
      <c r="A630" s="23" t="s">
        <v>9</v>
      </c>
      <c r="B630" s="16" t="s">
        <v>563</v>
      </c>
      <c r="C630" s="16" t="s">
        <v>564</v>
      </c>
      <c r="D630" s="43">
        <v>2881674</v>
      </c>
      <c r="E630" s="27" t="s">
        <v>622</v>
      </c>
      <c r="F630" s="14">
        <v>66.8</v>
      </c>
      <c r="G630" s="14">
        <v>62.124000000000002</v>
      </c>
      <c r="H630" s="38">
        <f t="shared" si="9"/>
        <v>-6.9999999999999951E-2</v>
      </c>
      <c r="I630" s="28"/>
    </row>
    <row r="631" spans="1:9" ht="15.75" x14ac:dyDescent="0.25">
      <c r="A631" s="23" t="s">
        <v>9</v>
      </c>
      <c r="B631" s="16" t="s">
        <v>563</v>
      </c>
      <c r="C631" s="16" t="s">
        <v>564</v>
      </c>
      <c r="D631" s="43">
        <v>2413085</v>
      </c>
      <c r="E631" s="27" t="s">
        <v>623</v>
      </c>
      <c r="F631" s="14">
        <v>169.8</v>
      </c>
      <c r="G631" s="14">
        <v>157.91400000000002</v>
      </c>
      <c r="H631" s="38">
        <f t="shared" si="9"/>
        <v>-6.9999999999999951E-2</v>
      </c>
      <c r="I631" s="28"/>
    </row>
    <row r="632" spans="1:9" ht="15.75" x14ac:dyDescent="0.25">
      <c r="A632" s="23" t="s">
        <v>9</v>
      </c>
      <c r="B632" s="16" t="s">
        <v>563</v>
      </c>
      <c r="C632" s="16" t="s">
        <v>564</v>
      </c>
      <c r="D632" s="43">
        <v>2881781</v>
      </c>
      <c r="E632" s="27" t="s">
        <v>624</v>
      </c>
      <c r="F632" s="14">
        <v>100.2</v>
      </c>
      <c r="G632" s="14">
        <v>93.186000000000007</v>
      </c>
      <c r="H632" s="38">
        <f t="shared" ref="H632:H695" si="10">IFERROR(G632/F632-1,0)</f>
        <v>-6.9999999999999951E-2</v>
      </c>
      <c r="I632" s="28"/>
    </row>
    <row r="633" spans="1:9" x14ac:dyDescent="0.25">
      <c r="A633" s="17" t="s">
        <v>9</v>
      </c>
      <c r="B633" s="18" t="s">
        <v>563</v>
      </c>
      <c r="C633" s="19" t="s">
        <v>625</v>
      </c>
      <c r="D633" s="18" t="s">
        <v>820</v>
      </c>
      <c r="E633" s="31" t="s">
        <v>626</v>
      </c>
      <c r="F633" s="21">
        <v>17490</v>
      </c>
      <c r="G633" s="21">
        <v>16265.7</v>
      </c>
      <c r="H633" s="40">
        <f t="shared" si="10"/>
        <v>-6.9999999999999951E-2</v>
      </c>
      <c r="I633" s="37" t="s">
        <v>627</v>
      </c>
    </row>
    <row r="634" spans="1:9" ht="15.75" x14ac:dyDescent="0.25">
      <c r="A634" s="23" t="s">
        <v>9</v>
      </c>
      <c r="B634" s="16" t="s">
        <v>563</v>
      </c>
      <c r="C634" s="16" t="s">
        <v>625</v>
      </c>
      <c r="D634" s="43" t="s">
        <v>788</v>
      </c>
      <c r="E634" s="44" t="s">
        <v>628</v>
      </c>
      <c r="F634" s="14">
        <v>0</v>
      </c>
      <c r="G634" s="14">
        <v>0</v>
      </c>
      <c r="H634" s="38">
        <f t="shared" si="10"/>
        <v>0</v>
      </c>
      <c r="I634" s="28"/>
    </row>
    <row r="635" spans="1:9" ht="15.75" x14ac:dyDescent="0.25">
      <c r="A635" s="23" t="s">
        <v>9</v>
      </c>
      <c r="B635" s="16" t="s">
        <v>563</v>
      </c>
      <c r="C635" s="16" t="s">
        <v>625</v>
      </c>
      <c r="D635" s="43" t="s">
        <v>789</v>
      </c>
      <c r="E635" s="44" t="s">
        <v>854</v>
      </c>
      <c r="F635" s="14">
        <v>0</v>
      </c>
      <c r="G635" s="14">
        <v>0</v>
      </c>
      <c r="H635" s="38">
        <f t="shared" si="10"/>
        <v>0</v>
      </c>
      <c r="I635" s="28"/>
    </row>
    <row r="636" spans="1:9" ht="15.75" x14ac:dyDescent="0.25">
      <c r="A636" s="23" t="s">
        <v>9</v>
      </c>
      <c r="B636" s="16" t="s">
        <v>563</v>
      </c>
      <c r="C636" s="16" t="s">
        <v>625</v>
      </c>
      <c r="D636" s="43" t="s">
        <v>790</v>
      </c>
      <c r="E636" s="44" t="s">
        <v>850</v>
      </c>
      <c r="F636" s="14">
        <v>1580</v>
      </c>
      <c r="G636" s="14">
        <v>1469.4</v>
      </c>
      <c r="H636" s="38">
        <f t="shared" si="10"/>
        <v>-6.9999999999999951E-2</v>
      </c>
      <c r="I636" s="28"/>
    </row>
    <row r="637" spans="1:9" ht="15.75" x14ac:dyDescent="0.25">
      <c r="A637" s="23" t="s">
        <v>9</v>
      </c>
      <c r="B637" s="16" t="s">
        <v>563</v>
      </c>
      <c r="C637" s="16" t="s">
        <v>625</v>
      </c>
      <c r="D637" s="43" t="s">
        <v>791</v>
      </c>
      <c r="E637" s="44" t="s">
        <v>851</v>
      </c>
      <c r="F637" s="14">
        <v>4990</v>
      </c>
      <c r="G637" s="14">
        <v>4640.7</v>
      </c>
      <c r="H637" s="38">
        <f t="shared" si="10"/>
        <v>-7.0000000000000062E-2</v>
      </c>
      <c r="I637" s="28"/>
    </row>
    <row r="638" spans="1:9" ht="15.75" x14ac:dyDescent="0.25">
      <c r="A638" s="23" t="s">
        <v>9</v>
      </c>
      <c r="B638" s="16" t="s">
        <v>563</v>
      </c>
      <c r="C638" s="16" t="s">
        <v>625</v>
      </c>
      <c r="D638" s="43" t="s">
        <v>792</v>
      </c>
      <c r="E638" s="44" t="s">
        <v>852</v>
      </c>
      <c r="F638" s="14">
        <v>9990</v>
      </c>
      <c r="G638" s="14">
        <v>9290.7000000000007</v>
      </c>
      <c r="H638" s="38">
        <f t="shared" si="10"/>
        <v>-6.9999999999999951E-2</v>
      </c>
      <c r="I638" s="28"/>
    </row>
    <row r="639" spans="1:9" ht="15.75" x14ac:dyDescent="0.25">
      <c r="A639" s="23" t="s">
        <v>9</v>
      </c>
      <c r="B639" s="16" t="s">
        <v>563</v>
      </c>
      <c r="C639" s="16" t="s">
        <v>625</v>
      </c>
      <c r="D639" s="10" t="s">
        <v>629</v>
      </c>
      <c r="E639" s="44" t="s">
        <v>571</v>
      </c>
      <c r="F639" s="14">
        <v>0</v>
      </c>
      <c r="G639" s="14">
        <v>0</v>
      </c>
      <c r="H639" s="38">
        <f t="shared" si="10"/>
        <v>0</v>
      </c>
      <c r="I639" s="28"/>
    </row>
    <row r="640" spans="1:9" ht="15.75" x14ac:dyDescent="0.25">
      <c r="A640" s="23" t="s">
        <v>9</v>
      </c>
      <c r="B640" s="16" t="s">
        <v>563</v>
      </c>
      <c r="C640" s="16" t="s">
        <v>625</v>
      </c>
      <c r="D640" s="10" t="s">
        <v>630</v>
      </c>
      <c r="E640" s="44" t="s">
        <v>573</v>
      </c>
      <c r="F640" s="14">
        <v>0</v>
      </c>
      <c r="G640" s="14">
        <v>0</v>
      </c>
      <c r="H640" s="38">
        <f t="shared" si="10"/>
        <v>0</v>
      </c>
      <c r="I640" s="28"/>
    </row>
    <row r="641" spans="1:9" ht="15.75" x14ac:dyDescent="0.25">
      <c r="A641" s="23" t="s">
        <v>9</v>
      </c>
      <c r="B641" s="16" t="s">
        <v>563</v>
      </c>
      <c r="C641" s="16" t="s">
        <v>625</v>
      </c>
      <c r="D641" s="10" t="s">
        <v>631</v>
      </c>
      <c r="E641" s="44" t="s">
        <v>575</v>
      </c>
      <c r="F641" s="14">
        <v>1770</v>
      </c>
      <c r="G641" s="14">
        <v>1646.1000000000001</v>
      </c>
      <c r="H641" s="38">
        <f t="shared" si="10"/>
        <v>-6.9999999999999951E-2</v>
      </c>
      <c r="I641" s="28"/>
    </row>
    <row r="642" spans="1:9" ht="15.75" x14ac:dyDescent="0.25">
      <c r="A642" s="23" t="s">
        <v>9</v>
      </c>
      <c r="B642" s="16" t="s">
        <v>563</v>
      </c>
      <c r="C642" s="16" t="s">
        <v>625</v>
      </c>
      <c r="D642" s="10" t="s">
        <v>632</v>
      </c>
      <c r="E642" s="44" t="s">
        <v>577</v>
      </c>
      <c r="F642" s="14">
        <v>1770</v>
      </c>
      <c r="G642" s="14">
        <v>1646.1000000000001</v>
      </c>
      <c r="H642" s="38">
        <f t="shared" si="10"/>
        <v>-6.9999999999999951E-2</v>
      </c>
      <c r="I642" s="28"/>
    </row>
    <row r="643" spans="1:9" ht="15.75" x14ac:dyDescent="0.25">
      <c r="A643" s="23" t="s">
        <v>9</v>
      </c>
      <c r="B643" s="16" t="s">
        <v>563</v>
      </c>
      <c r="C643" s="16" t="s">
        <v>625</v>
      </c>
      <c r="D643" s="43" t="s">
        <v>821</v>
      </c>
      <c r="E643" s="44" t="s">
        <v>578</v>
      </c>
      <c r="F643" s="14">
        <v>0</v>
      </c>
      <c r="G643" s="14">
        <v>0</v>
      </c>
      <c r="H643" s="38">
        <f t="shared" si="10"/>
        <v>0</v>
      </c>
      <c r="I643" s="28"/>
    </row>
    <row r="644" spans="1:9" ht="15.75" x14ac:dyDescent="0.25">
      <c r="A644" s="23" t="s">
        <v>9</v>
      </c>
      <c r="B644" s="16" t="s">
        <v>563</v>
      </c>
      <c r="C644" s="16" t="s">
        <v>625</v>
      </c>
      <c r="D644" s="10" t="s">
        <v>633</v>
      </c>
      <c r="E644" s="44" t="s">
        <v>580</v>
      </c>
      <c r="F644" s="14">
        <v>4010</v>
      </c>
      <c r="G644" s="14">
        <v>3729.3</v>
      </c>
      <c r="H644" s="38">
        <f t="shared" si="10"/>
        <v>-6.9999999999999951E-2</v>
      </c>
      <c r="I644" s="28"/>
    </row>
    <row r="645" spans="1:9" ht="15.75" x14ac:dyDescent="0.25">
      <c r="A645" s="23" t="s">
        <v>9</v>
      </c>
      <c r="B645" s="16" t="s">
        <v>563</v>
      </c>
      <c r="C645" s="16" t="s">
        <v>625</v>
      </c>
      <c r="D645" s="10" t="s">
        <v>634</v>
      </c>
      <c r="E645" s="44" t="s">
        <v>582</v>
      </c>
      <c r="F645" s="14">
        <v>4010</v>
      </c>
      <c r="G645" s="14">
        <v>3729.3</v>
      </c>
      <c r="H645" s="38">
        <f t="shared" si="10"/>
        <v>-6.9999999999999951E-2</v>
      </c>
      <c r="I645" s="28"/>
    </row>
    <row r="646" spans="1:9" ht="15.75" x14ac:dyDescent="0.25">
      <c r="A646" s="23" t="s">
        <v>9</v>
      </c>
      <c r="B646" s="16" t="s">
        <v>563</v>
      </c>
      <c r="C646" s="16" t="s">
        <v>625</v>
      </c>
      <c r="D646" s="10" t="s">
        <v>635</v>
      </c>
      <c r="E646" s="44" t="s">
        <v>584</v>
      </c>
      <c r="F646" s="14">
        <v>4010</v>
      </c>
      <c r="G646" s="14">
        <v>3729.3</v>
      </c>
      <c r="H646" s="38">
        <f t="shared" si="10"/>
        <v>-6.9999999999999951E-2</v>
      </c>
      <c r="I646" s="28"/>
    </row>
    <row r="647" spans="1:9" ht="15.75" x14ac:dyDescent="0.25">
      <c r="A647" s="23" t="s">
        <v>9</v>
      </c>
      <c r="B647" s="16" t="s">
        <v>563</v>
      </c>
      <c r="C647" s="16" t="s">
        <v>625</v>
      </c>
      <c r="D647" s="10" t="s">
        <v>636</v>
      </c>
      <c r="E647" s="44" t="s">
        <v>586</v>
      </c>
      <c r="F647" s="14">
        <v>4010</v>
      </c>
      <c r="G647" s="14">
        <v>3729.3</v>
      </c>
      <c r="H647" s="38">
        <f t="shared" si="10"/>
        <v>-6.9999999999999951E-2</v>
      </c>
      <c r="I647" s="28"/>
    </row>
    <row r="648" spans="1:9" ht="15.75" x14ac:dyDescent="0.25">
      <c r="A648" s="23" t="s">
        <v>9</v>
      </c>
      <c r="B648" s="16" t="s">
        <v>563</v>
      </c>
      <c r="C648" s="16" t="s">
        <v>625</v>
      </c>
      <c r="D648" s="10" t="s">
        <v>637</v>
      </c>
      <c r="E648" s="44" t="s">
        <v>588</v>
      </c>
      <c r="F648" s="14">
        <v>870</v>
      </c>
      <c r="G648" s="14">
        <v>809.1</v>
      </c>
      <c r="H648" s="38">
        <f t="shared" si="10"/>
        <v>-6.9999999999999951E-2</v>
      </c>
      <c r="I648" s="28"/>
    </row>
    <row r="649" spans="1:9" ht="15.75" x14ac:dyDescent="0.25">
      <c r="A649" s="23" t="s">
        <v>9</v>
      </c>
      <c r="B649" s="16" t="s">
        <v>563</v>
      </c>
      <c r="C649" s="16" t="s">
        <v>625</v>
      </c>
      <c r="D649" s="10" t="s">
        <v>638</v>
      </c>
      <c r="E649" s="44" t="s">
        <v>590</v>
      </c>
      <c r="F649" s="14">
        <v>0</v>
      </c>
      <c r="G649" s="14">
        <v>0</v>
      </c>
      <c r="H649" s="38">
        <f t="shared" si="10"/>
        <v>0</v>
      </c>
      <c r="I649" s="28"/>
    </row>
    <row r="650" spans="1:9" ht="15.75" x14ac:dyDescent="0.25">
      <c r="A650" s="23" t="s">
        <v>9</v>
      </c>
      <c r="B650" s="16" t="s">
        <v>563</v>
      </c>
      <c r="C650" s="16" t="s">
        <v>625</v>
      </c>
      <c r="D650" s="43" t="s">
        <v>793</v>
      </c>
      <c r="E650" s="44" t="s">
        <v>591</v>
      </c>
      <c r="F650" s="14">
        <v>0</v>
      </c>
      <c r="G650" s="14">
        <v>0</v>
      </c>
      <c r="H650" s="38">
        <f t="shared" si="10"/>
        <v>0</v>
      </c>
      <c r="I650" s="28"/>
    </row>
    <row r="651" spans="1:9" ht="15.75" x14ac:dyDescent="0.25">
      <c r="A651" s="23" t="s">
        <v>9</v>
      </c>
      <c r="B651" s="16" t="s">
        <v>563</v>
      </c>
      <c r="C651" s="16" t="s">
        <v>625</v>
      </c>
      <c r="D651" s="43" t="s">
        <v>794</v>
      </c>
      <c r="E651" s="44" t="s">
        <v>592</v>
      </c>
      <c r="F651" s="14">
        <v>990</v>
      </c>
      <c r="G651" s="14">
        <v>920.7</v>
      </c>
      <c r="H651" s="38">
        <f t="shared" si="10"/>
        <v>-6.9999999999999951E-2</v>
      </c>
      <c r="I651" s="28"/>
    </row>
    <row r="652" spans="1:9" ht="15.75" x14ac:dyDescent="0.25">
      <c r="A652" s="23" t="s">
        <v>9</v>
      </c>
      <c r="B652" s="16" t="s">
        <v>563</v>
      </c>
      <c r="C652" s="16" t="s">
        <v>625</v>
      </c>
      <c r="D652" s="43" t="s">
        <v>795</v>
      </c>
      <c r="E652" s="44" t="s">
        <v>593</v>
      </c>
      <c r="F652" s="14">
        <v>0</v>
      </c>
      <c r="G652" s="14">
        <v>0</v>
      </c>
      <c r="H652" s="38">
        <f t="shared" si="10"/>
        <v>0</v>
      </c>
      <c r="I652" s="28"/>
    </row>
    <row r="653" spans="1:9" ht="15.75" x14ac:dyDescent="0.25">
      <c r="A653" s="23" t="s">
        <v>9</v>
      </c>
      <c r="B653" s="16" t="s">
        <v>563</v>
      </c>
      <c r="C653" s="16" t="s">
        <v>625</v>
      </c>
      <c r="D653" s="43" t="s">
        <v>796</v>
      </c>
      <c r="E653" s="44" t="s">
        <v>594</v>
      </c>
      <c r="F653" s="14">
        <v>0</v>
      </c>
      <c r="G653" s="14">
        <v>0</v>
      </c>
      <c r="H653" s="38">
        <f t="shared" si="10"/>
        <v>0</v>
      </c>
      <c r="I653" s="28"/>
    </row>
    <row r="654" spans="1:9" ht="15.75" x14ac:dyDescent="0.25">
      <c r="A654" s="23" t="s">
        <v>9</v>
      </c>
      <c r="B654" s="16" t="s">
        <v>563</v>
      </c>
      <c r="C654" s="16" t="s">
        <v>625</v>
      </c>
      <c r="D654" s="43" t="s">
        <v>797</v>
      </c>
      <c r="E654" s="44" t="s">
        <v>595</v>
      </c>
      <c r="F654" s="14">
        <v>470</v>
      </c>
      <c r="G654" s="14">
        <v>437.1</v>
      </c>
      <c r="H654" s="38">
        <f t="shared" si="10"/>
        <v>-6.9999999999999951E-2</v>
      </c>
      <c r="I654" s="28"/>
    </row>
    <row r="655" spans="1:9" ht="15.75" x14ac:dyDescent="0.25">
      <c r="A655" s="23" t="s">
        <v>9</v>
      </c>
      <c r="B655" s="16" t="s">
        <v>563</v>
      </c>
      <c r="C655" s="16" t="s">
        <v>625</v>
      </c>
      <c r="D655" s="43" t="s">
        <v>798</v>
      </c>
      <c r="E655" s="44" t="s">
        <v>596</v>
      </c>
      <c r="F655" s="14">
        <v>1040</v>
      </c>
      <c r="G655" s="14">
        <v>967.2</v>
      </c>
      <c r="H655" s="38">
        <f t="shared" si="10"/>
        <v>-6.9999999999999951E-2</v>
      </c>
      <c r="I655" s="28"/>
    </row>
    <row r="656" spans="1:9" ht="15.75" x14ac:dyDescent="0.25">
      <c r="A656" s="23" t="s">
        <v>9</v>
      </c>
      <c r="B656" s="16" t="s">
        <v>563</v>
      </c>
      <c r="C656" s="16" t="s">
        <v>625</v>
      </c>
      <c r="D656" s="10" t="s">
        <v>639</v>
      </c>
      <c r="E656" s="44" t="s">
        <v>853</v>
      </c>
      <c r="F656" s="14">
        <v>0</v>
      </c>
      <c r="G656" s="14">
        <v>0</v>
      </c>
      <c r="H656" s="38">
        <f t="shared" si="10"/>
        <v>0</v>
      </c>
      <c r="I656" s="28"/>
    </row>
    <row r="657" spans="1:9" ht="15.75" x14ac:dyDescent="0.25">
      <c r="A657" s="23" t="s">
        <v>9</v>
      </c>
      <c r="B657" s="16" t="s">
        <v>563</v>
      </c>
      <c r="C657" s="16" t="s">
        <v>625</v>
      </c>
      <c r="D657" s="10" t="s">
        <v>640</v>
      </c>
      <c r="E657" s="44" t="s">
        <v>599</v>
      </c>
      <c r="F657" s="14">
        <v>1160</v>
      </c>
      <c r="G657" s="14">
        <v>1078.8</v>
      </c>
      <c r="H657" s="38">
        <f t="shared" si="10"/>
        <v>-7.0000000000000062E-2</v>
      </c>
      <c r="I657" s="28"/>
    </row>
    <row r="658" spans="1:9" ht="15.75" x14ac:dyDescent="0.25">
      <c r="A658" s="23" t="s">
        <v>9</v>
      </c>
      <c r="B658" s="16" t="s">
        <v>563</v>
      </c>
      <c r="C658" s="16" t="s">
        <v>625</v>
      </c>
      <c r="D658" s="43" t="s">
        <v>799</v>
      </c>
      <c r="E658" s="44" t="s">
        <v>600</v>
      </c>
      <c r="F658" s="14">
        <v>0</v>
      </c>
      <c r="G658" s="14">
        <v>0</v>
      </c>
      <c r="H658" s="38">
        <f t="shared" si="10"/>
        <v>0</v>
      </c>
      <c r="I658" s="28"/>
    </row>
    <row r="659" spans="1:9" ht="15.75" x14ac:dyDescent="0.25">
      <c r="A659" s="23" t="s">
        <v>9</v>
      </c>
      <c r="B659" s="16" t="s">
        <v>563</v>
      </c>
      <c r="C659" s="16" t="s">
        <v>625</v>
      </c>
      <c r="D659" s="43" t="s">
        <v>800</v>
      </c>
      <c r="E659" s="44" t="s">
        <v>601</v>
      </c>
      <c r="F659" s="14">
        <v>1320</v>
      </c>
      <c r="G659" s="14">
        <v>1227.6000000000001</v>
      </c>
      <c r="H659" s="38">
        <f t="shared" si="10"/>
        <v>-6.9999999999999951E-2</v>
      </c>
      <c r="I659" s="28"/>
    </row>
    <row r="660" spans="1:9" ht="15.75" x14ac:dyDescent="0.25">
      <c r="A660" s="23" t="s">
        <v>9</v>
      </c>
      <c r="B660" s="16" t="s">
        <v>563</v>
      </c>
      <c r="C660" s="16" t="s">
        <v>625</v>
      </c>
      <c r="D660" s="43" t="s">
        <v>801</v>
      </c>
      <c r="E660" s="44" t="s">
        <v>602</v>
      </c>
      <c r="F660" s="14">
        <v>0</v>
      </c>
      <c r="G660" s="14">
        <v>0</v>
      </c>
      <c r="H660" s="38">
        <f t="shared" si="10"/>
        <v>0</v>
      </c>
      <c r="I660" s="28"/>
    </row>
    <row r="661" spans="1:9" ht="15.75" x14ac:dyDescent="0.25">
      <c r="A661" s="23" t="s">
        <v>9</v>
      </c>
      <c r="B661" s="16" t="s">
        <v>563</v>
      </c>
      <c r="C661" s="16" t="s">
        <v>625</v>
      </c>
      <c r="D661" s="43" t="s">
        <v>802</v>
      </c>
      <c r="E661" s="44" t="s">
        <v>603</v>
      </c>
      <c r="F661" s="14">
        <v>760</v>
      </c>
      <c r="G661" s="14">
        <v>706.80000000000007</v>
      </c>
      <c r="H661" s="38">
        <f t="shared" si="10"/>
        <v>-6.9999999999999951E-2</v>
      </c>
      <c r="I661" s="28"/>
    </row>
    <row r="662" spans="1:9" ht="15.75" x14ac:dyDescent="0.25">
      <c r="A662" s="23" t="s">
        <v>9</v>
      </c>
      <c r="B662" s="16" t="s">
        <v>563</v>
      </c>
      <c r="C662" s="16" t="s">
        <v>625</v>
      </c>
      <c r="D662" s="43" t="s">
        <v>803</v>
      </c>
      <c r="E662" s="44" t="s">
        <v>604</v>
      </c>
      <c r="F662" s="14">
        <v>660</v>
      </c>
      <c r="G662" s="14">
        <v>613.80000000000007</v>
      </c>
      <c r="H662" s="38">
        <f t="shared" si="10"/>
        <v>-6.9999999999999951E-2</v>
      </c>
      <c r="I662" s="28"/>
    </row>
    <row r="663" spans="1:9" ht="15.75" x14ac:dyDescent="0.25">
      <c r="A663" s="23" t="s">
        <v>9</v>
      </c>
      <c r="B663" s="16" t="s">
        <v>563</v>
      </c>
      <c r="C663" s="16" t="s">
        <v>625</v>
      </c>
      <c r="D663" s="43" t="s">
        <v>804</v>
      </c>
      <c r="E663" s="44" t="s">
        <v>605</v>
      </c>
      <c r="F663" s="14">
        <v>1420</v>
      </c>
      <c r="G663" s="14">
        <v>1320.6000000000001</v>
      </c>
      <c r="H663" s="38">
        <f t="shared" si="10"/>
        <v>-6.9999999999999951E-2</v>
      </c>
      <c r="I663" s="28"/>
    </row>
    <row r="664" spans="1:9" ht="15.75" x14ac:dyDescent="0.25">
      <c r="A664" s="23" t="s">
        <v>9</v>
      </c>
      <c r="B664" s="16" t="s">
        <v>563</v>
      </c>
      <c r="C664" s="16" t="s">
        <v>625</v>
      </c>
      <c r="D664" s="43" t="s">
        <v>822</v>
      </c>
      <c r="E664" s="44" t="s">
        <v>606</v>
      </c>
      <c r="F664" s="14">
        <v>990</v>
      </c>
      <c r="G664" s="14">
        <v>920.7</v>
      </c>
      <c r="H664" s="38">
        <f t="shared" si="10"/>
        <v>-6.9999999999999951E-2</v>
      </c>
      <c r="I664" s="28"/>
    </row>
    <row r="665" spans="1:9" ht="15.75" x14ac:dyDescent="0.25">
      <c r="A665" s="23" t="s">
        <v>9</v>
      </c>
      <c r="B665" s="16" t="s">
        <v>563</v>
      </c>
      <c r="C665" s="16" t="s">
        <v>625</v>
      </c>
      <c r="D665" s="43" t="s">
        <v>823</v>
      </c>
      <c r="E665" s="44" t="s">
        <v>607</v>
      </c>
      <c r="F665" s="14">
        <v>1650</v>
      </c>
      <c r="G665" s="14">
        <v>1534.5</v>
      </c>
      <c r="H665" s="38">
        <f t="shared" si="10"/>
        <v>-6.9999999999999951E-2</v>
      </c>
      <c r="I665" s="28"/>
    </row>
    <row r="666" spans="1:9" ht="15.75" x14ac:dyDescent="0.25">
      <c r="A666" s="23" t="s">
        <v>9</v>
      </c>
      <c r="B666" s="16" t="s">
        <v>563</v>
      </c>
      <c r="C666" s="16" t="s">
        <v>625</v>
      </c>
      <c r="D666" s="43" t="s">
        <v>807</v>
      </c>
      <c r="E666" s="44" t="s">
        <v>608</v>
      </c>
      <c r="F666" s="14">
        <v>0</v>
      </c>
      <c r="G666" s="14">
        <v>0</v>
      </c>
      <c r="H666" s="38">
        <f t="shared" si="10"/>
        <v>0</v>
      </c>
      <c r="I666" s="28"/>
    </row>
    <row r="667" spans="1:9" ht="15.75" x14ac:dyDescent="0.25">
      <c r="A667" s="23" t="s">
        <v>9</v>
      </c>
      <c r="B667" s="16" t="s">
        <v>563</v>
      </c>
      <c r="C667" s="16" t="s">
        <v>625</v>
      </c>
      <c r="D667" s="43" t="s">
        <v>809</v>
      </c>
      <c r="E667" s="44" t="s">
        <v>609</v>
      </c>
      <c r="F667" s="14">
        <v>0</v>
      </c>
      <c r="G667" s="14">
        <v>0</v>
      </c>
      <c r="H667" s="38">
        <f t="shared" si="10"/>
        <v>0</v>
      </c>
      <c r="I667" s="28"/>
    </row>
    <row r="668" spans="1:9" ht="15.75" x14ac:dyDescent="0.25">
      <c r="A668" s="23" t="s">
        <v>9</v>
      </c>
      <c r="B668" s="16" t="s">
        <v>563</v>
      </c>
      <c r="C668" s="16" t="s">
        <v>625</v>
      </c>
      <c r="D668" s="43" t="s">
        <v>810</v>
      </c>
      <c r="E668" s="44" t="s">
        <v>610</v>
      </c>
      <c r="F668" s="14">
        <v>130</v>
      </c>
      <c r="G668" s="14">
        <v>120.9</v>
      </c>
      <c r="H668" s="38">
        <f t="shared" si="10"/>
        <v>-6.9999999999999951E-2</v>
      </c>
      <c r="I668" s="28"/>
    </row>
    <row r="669" spans="1:9" ht="15.75" x14ac:dyDescent="0.25">
      <c r="A669" s="23" t="s">
        <v>9</v>
      </c>
      <c r="B669" s="16" t="s">
        <v>563</v>
      </c>
      <c r="C669" s="16" t="s">
        <v>625</v>
      </c>
      <c r="D669" s="43" t="s">
        <v>811</v>
      </c>
      <c r="E669" s="44" t="s">
        <v>611</v>
      </c>
      <c r="F669" s="14">
        <v>0</v>
      </c>
      <c r="G669" s="14">
        <v>0</v>
      </c>
      <c r="H669" s="38">
        <f t="shared" si="10"/>
        <v>0</v>
      </c>
      <c r="I669" s="28"/>
    </row>
    <row r="670" spans="1:9" ht="15.75" x14ac:dyDescent="0.25">
      <c r="A670" s="23" t="s">
        <v>9</v>
      </c>
      <c r="B670" s="16" t="s">
        <v>563</v>
      </c>
      <c r="C670" s="16" t="s">
        <v>625</v>
      </c>
      <c r="D670" s="43" t="s">
        <v>812</v>
      </c>
      <c r="E670" s="44" t="s">
        <v>612</v>
      </c>
      <c r="F670" s="14">
        <v>200</v>
      </c>
      <c r="G670" s="14">
        <v>186</v>
      </c>
      <c r="H670" s="38">
        <f t="shared" si="10"/>
        <v>-6.9999999999999951E-2</v>
      </c>
      <c r="I670" s="28"/>
    </row>
    <row r="671" spans="1:9" ht="15.75" x14ac:dyDescent="0.25">
      <c r="A671" s="23" t="s">
        <v>9</v>
      </c>
      <c r="B671" s="16" t="s">
        <v>563</v>
      </c>
      <c r="C671" s="16" t="s">
        <v>625</v>
      </c>
      <c r="D671" s="43" t="s">
        <v>813</v>
      </c>
      <c r="E671" s="44" t="s">
        <v>613</v>
      </c>
      <c r="F671" s="14">
        <v>790</v>
      </c>
      <c r="G671" s="14">
        <v>734.7</v>
      </c>
      <c r="H671" s="38">
        <f t="shared" si="10"/>
        <v>-6.9999999999999951E-2</v>
      </c>
      <c r="I671" s="28"/>
    </row>
    <row r="672" spans="1:9" ht="15.75" x14ac:dyDescent="0.25">
      <c r="A672" s="23" t="s">
        <v>9</v>
      </c>
      <c r="B672" s="16" t="s">
        <v>563</v>
      </c>
      <c r="C672" s="16" t="s">
        <v>625</v>
      </c>
      <c r="D672" s="43" t="s">
        <v>824</v>
      </c>
      <c r="E672" s="44" t="s">
        <v>641</v>
      </c>
      <c r="F672" s="14">
        <v>2820</v>
      </c>
      <c r="G672" s="14">
        <v>2622.6000000000004</v>
      </c>
      <c r="H672" s="38">
        <f t="shared" si="10"/>
        <v>-6.999999999999984E-2</v>
      </c>
      <c r="I672" s="28"/>
    </row>
    <row r="673" spans="1:9" ht="15.75" x14ac:dyDescent="0.25">
      <c r="A673" s="23" t="s">
        <v>9</v>
      </c>
      <c r="B673" s="16" t="s">
        <v>563</v>
      </c>
      <c r="C673" s="16" t="s">
        <v>625</v>
      </c>
      <c r="D673" s="43" t="s">
        <v>825</v>
      </c>
      <c r="E673" s="44" t="s">
        <v>642</v>
      </c>
      <c r="F673" s="14">
        <v>3020</v>
      </c>
      <c r="G673" s="14">
        <v>2808.6000000000004</v>
      </c>
      <c r="H673" s="38">
        <f t="shared" si="10"/>
        <v>-6.999999999999984E-2</v>
      </c>
      <c r="I673" s="28"/>
    </row>
    <row r="674" spans="1:9" ht="15.75" x14ac:dyDescent="0.25">
      <c r="A674" s="23" t="s">
        <v>9</v>
      </c>
      <c r="B674" s="16" t="s">
        <v>563</v>
      </c>
      <c r="C674" s="16" t="s">
        <v>625</v>
      </c>
      <c r="D674" s="43" t="s">
        <v>826</v>
      </c>
      <c r="E674" s="44" t="s">
        <v>643</v>
      </c>
      <c r="F674" s="14">
        <v>950</v>
      </c>
      <c r="G674" s="14">
        <v>883.5</v>
      </c>
      <c r="H674" s="38">
        <f t="shared" si="10"/>
        <v>-6.9999999999999951E-2</v>
      </c>
      <c r="I674" s="28"/>
    </row>
    <row r="675" spans="1:9" ht="15.75" x14ac:dyDescent="0.25">
      <c r="A675" s="23" t="s">
        <v>9</v>
      </c>
      <c r="B675" s="16" t="s">
        <v>563</v>
      </c>
      <c r="C675" s="16" t="s">
        <v>625</v>
      </c>
      <c r="D675" s="43" t="s">
        <v>814</v>
      </c>
      <c r="E675" s="44" t="s">
        <v>614</v>
      </c>
      <c r="F675" s="14">
        <v>0</v>
      </c>
      <c r="G675" s="14">
        <v>0</v>
      </c>
      <c r="H675" s="38">
        <f t="shared" si="10"/>
        <v>0</v>
      </c>
      <c r="I675" s="28"/>
    </row>
    <row r="676" spans="1:9" ht="15.75" x14ac:dyDescent="0.25">
      <c r="A676" s="23" t="s">
        <v>9</v>
      </c>
      <c r="B676" s="16" t="s">
        <v>563</v>
      </c>
      <c r="C676" s="16" t="s">
        <v>625</v>
      </c>
      <c r="D676" s="43" t="s">
        <v>815</v>
      </c>
      <c r="E676" s="44" t="s">
        <v>615</v>
      </c>
      <c r="F676" s="14">
        <v>930</v>
      </c>
      <c r="G676" s="14">
        <v>864.90000000000009</v>
      </c>
      <c r="H676" s="38">
        <f t="shared" si="10"/>
        <v>-6.9999999999999951E-2</v>
      </c>
      <c r="I676" s="28"/>
    </row>
    <row r="677" spans="1:9" ht="15.75" x14ac:dyDescent="0.25">
      <c r="A677" s="23" t="s">
        <v>9</v>
      </c>
      <c r="B677" s="16" t="s">
        <v>563</v>
      </c>
      <c r="C677" s="16" t="s">
        <v>625</v>
      </c>
      <c r="D677" s="43" t="s">
        <v>816</v>
      </c>
      <c r="E677" s="44" t="s">
        <v>616</v>
      </c>
      <c r="F677" s="14">
        <v>0</v>
      </c>
      <c r="G677" s="14">
        <v>0</v>
      </c>
      <c r="H677" s="38">
        <f t="shared" si="10"/>
        <v>0</v>
      </c>
      <c r="I677" s="28"/>
    </row>
    <row r="678" spans="1:9" ht="15.75" x14ac:dyDescent="0.25">
      <c r="A678" s="23" t="s">
        <v>9</v>
      </c>
      <c r="B678" s="16" t="s">
        <v>563</v>
      </c>
      <c r="C678" s="16" t="s">
        <v>625</v>
      </c>
      <c r="D678" s="43" t="s">
        <v>817</v>
      </c>
      <c r="E678" s="44" t="s">
        <v>617</v>
      </c>
      <c r="F678" s="14">
        <v>1050</v>
      </c>
      <c r="G678" s="14">
        <v>976.5</v>
      </c>
      <c r="H678" s="38">
        <f t="shared" si="10"/>
        <v>-6.9999999999999951E-2</v>
      </c>
      <c r="I678" s="28"/>
    </row>
    <row r="679" spans="1:9" ht="15.75" x14ac:dyDescent="0.25">
      <c r="A679" s="23" t="s">
        <v>9</v>
      </c>
      <c r="B679" s="16" t="s">
        <v>563</v>
      </c>
      <c r="C679" s="16" t="s">
        <v>625</v>
      </c>
      <c r="D679" s="43" t="s">
        <v>818</v>
      </c>
      <c r="E679" s="44" t="s">
        <v>618</v>
      </c>
      <c r="F679" s="14">
        <v>1840</v>
      </c>
      <c r="G679" s="14">
        <v>1711.2</v>
      </c>
      <c r="H679" s="38">
        <f t="shared" si="10"/>
        <v>-6.9999999999999951E-2</v>
      </c>
      <c r="I679" s="28"/>
    </row>
    <row r="680" spans="1:9" ht="15.75" x14ac:dyDescent="0.25">
      <c r="A680" s="23" t="s">
        <v>9</v>
      </c>
      <c r="B680" s="16" t="s">
        <v>563</v>
      </c>
      <c r="C680" s="16" t="s">
        <v>625</v>
      </c>
      <c r="D680" s="43" t="s">
        <v>819</v>
      </c>
      <c r="E680" s="44" t="s">
        <v>619</v>
      </c>
      <c r="F680" s="14">
        <v>2570</v>
      </c>
      <c r="G680" s="14">
        <v>2390.1</v>
      </c>
      <c r="H680" s="38">
        <f t="shared" si="10"/>
        <v>-7.0000000000000062E-2</v>
      </c>
      <c r="I680" s="28"/>
    </row>
    <row r="681" spans="1:9" ht="15.75" x14ac:dyDescent="0.25">
      <c r="A681" s="23" t="s">
        <v>9</v>
      </c>
      <c r="B681" s="16" t="s">
        <v>563</v>
      </c>
      <c r="C681" s="16" t="s">
        <v>625</v>
      </c>
      <c r="D681" s="10">
        <v>2687219</v>
      </c>
      <c r="E681" s="27" t="s">
        <v>644</v>
      </c>
      <c r="F681" s="14">
        <v>389.6</v>
      </c>
      <c r="G681" s="14">
        <v>362.32800000000003</v>
      </c>
      <c r="H681" s="38">
        <f t="shared" si="10"/>
        <v>-6.9999999999999951E-2</v>
      </c>
      <c r="I681" s="28"/>
    </row>
    <row r="682" spans="1:9" ht="15.75" x14ac:dyDescent="0.25">
      <c r="A682" s="23" t="s">
        <v>9</v>
      </c>
      <c r="B682" s="16" t="s">
        <v>563</v>
      </c>
      <c r="C682" s="16" t="s">
        <v>625</v>
      </c>
      <c r="D682" s="10">
        <v>2881635</v>
      </c>
      <c r="E682" s="27" t="s">
        <v>621</v>
      </c>
      <c r="F682" s="14">
        <v>359.9</v>
      </c>
      <c r="G682" s="14">
        <v>334.70699999999999</v>
      </c>
      <c r="H682" s="38">
        <f t="shared" si="10"/>
        <v>-6.9999999999999951E-2</v>
      </c>
      <c r="I682" s="28"/>
    </row>
    <row r="683" spans="1:9" ht="15.75" x14ac:dyDescent="0.25">
      <c r="A683" s="23" t="s">
        <v>9</v>
      </c>
      <c r="B683" s="16" t="s">
        <v>563</v>
      </c>
      <c r="C683" s="16" t="s">
        <v>625</v>
      </c>
      <c r="D683" s="10">
        <v>2881674</v>
      </c>
      <c r="E683" s="27" t="s">
        <v>622</v>
      </c>
      <c r="F683" s="14">
        <v>66.8</v>
      </c>
      <c r="G683" s="14">
        <v>62.124000000000002</v>
      </c>
      <c r="H683" s="38">
        <f t="shared" si="10"/>
        <v>-6.9999999999999951E-2</v>
      </c>
      <c r="I683" s="28"/>
    </row>
    <row r="684" spans="1:9" ht="15.75" x14ac:dyDescent="0.25">
      <c r="A684" s="23" t="s">
        <v>9</v>
      </c>
      <c r="B684" s="16" t="s">
        <v>563</v>
      </c>
      <c r="C684" s="16" t="s">
        <v>625</v>
      </c>
      <c r="D684" s="10">
        <v>2413085</v>
      </c>
      <c r="E684" s="27" t="s">
        <v>623</v>
      </c>
      <c r="F684" s="14">
        <v>169.8</v>
      </c>
      <c r="G684" s="14">
        <v>157.91400000000002</v>
      </c>
      <c r="H684" s="38">
        <f t="shared" si="10"/>
        <v>-6.9999999999999951E-2</v>
      </c>
      <c r="I684" s="28"/>
    </row>
    <row r="685" spans="1:9" ht="15.75" x14ac:dyDescent="0.25">
      <c r="A685" s="23" t="s">
        <v>9</v>
      </c>
      <c r="B685" s="16" t="s">
        <v>563</v>
      </c>
      <c r="C685" s="16" t="s">
        <v>625</v>
      </c>
      <c r="D685" s="10">
        <v>2881781</v>
      </c>
      <c r="E685" s="27" t="s">
        <v>624</v>
      </c>
      <c r="F685" s="14">
        <v>100.2</v>
      </c>
      <c r="G685" s="14">
        <v>93.186000000000007</v>
      </c>
      <c r="H685" s="38">
        <f t="shared" si="10"/>
        <v>-6.9999999999999951E-2</v>
      </c>
      <c r="I685" s="28"/>
    </row>
    <row r="686" spans="1:9" x14ac:dyDescent="0.25">
      <c r="A686" s="17" t="s">
        <v>9</v>
      </c>
      <c r="B686" s="18" t="s">
        <v>563</v>
      </c>
      <c r="C686" s="19" t="s">
        <v>645</v>
      </c>
      <c r="D686" s="18" t="s">
        <v>827</v>
      </c>
      <c r="E686" s="31" t="s">
        <v>646</v>
      </c>
      <c r="F686" s="21">
        <v>21240</v>
      </c>
      <c r="G686" s="21">
        <v>19753.2</v>
      </c>
      <c r="H686" s="40">
        <f t="shared" si="10"/>
        <v>-6.9999999999999951E-2</v>
      </c>
      <c r="I686" s="37" t="s">
        <v>647</v>
      </c>
    </row>
    <row r="687" spans="1:9" ht="15.75" x14ac:dyDescent="0.25">
      <c r="A687" s="23" t="s">
        <v>9</v>
      </c>
      <c r="B687" s="16" t="s">
        <v>563</v>
      </c>
      <c r="C687" s="16" t="s">
        <v>645</v>
      </c>
      <c r="D687" s="43" t="s">
        <v>788</v>
      </c>
      <c r="E687" s="44" t="s">
        <v>648</v>
      </c>
      <c r="F687" s="14">
        <v>0</v>
      </c>
      <c r="G687" s="14">
        <v>0</v>
      </c>
      <c r="H687" s="38">
        <f t="shared" si="10"/>
        <v>0</v>
      </c>
      <c r="I687" s="28"/>
    </row>
    <row r="688" spans="1:9" ht="15.75" x14ac:dyDescent="0.25">
      <c r="A688" s="23" t="s">
        <v>9</v>
      </c>
      <c r="B688" s="16" t="s">
        <v>563</v>
      </c>
      <c r="C688" s="16" t="s">
        <v>645</v>
      </c>
      <c r="D688" s="43" t="s">
        <v>790</v>
      </c>
      <c r="E688" s="44" t="s">
        <v>850</v>
      </c>
      <c r="F688" s="14">
        <v>0</v>
      </c>
      <c r="G688" s="14">
        <v>0</v>
      </c>
      <c r="H688" s="38">
        <f t="shared" si="10"/>
        <v>0</v>
      </c>
      <c r="I688" s="28"/>
    </row>
    <row r="689" spans="1:9" ht="15.75" x14ac:dyDescent="0.25">
      <c r="A689" s="23" t="s">
        <v>9</v>
      </c>
      <c r="B689" s="16" t="s">
        <v>563</v>
      </c>
      <c r="C689" s="16" t="s">
        <v>645</v>
      </c>
      <c r="D689" s="43" t="s">
        <v>791</v>
      </c>
      <c r="E689" s="44" t="s">
        <v>851</v>
      </c>
      <c r="F689" s="14">
        <v>4990</v>
      </c>
      <c r="G689" s="14">
        <v>4640.7</v>
      </c>
      <c r="H689" s="38">
        <f t="shared" si="10"/>
        <v>-7.0000000000000062E-2</v>
      </c>
      <c r="I689" s="28"/>
    </row>
    <row r="690" spans="1:9" ht="15.75" x14ac:dyDescent="0.25">
      <c r="A690" s="23" t="s">
        <v>9</v>
      </c>
      <c r="B690" s="16" t="s">
        <v>563</v>
      </c>
      <c r="C690" s="16" t="s">
        <v>645</v>
      </c>
      <c r="D690" s="43" t="s">
        <v>792</v>
      </c>
      <c r="E690" s="44" t="s">
        <v>852</v>
      </c>
      <c r="F690" s="14">
        <v>9990</v>
      </c>
      <c r="G690" s="14">
        <v>9290.7000000000007</v>
      </c>
      <c r="H690" s="38">
        <f t="shared" si="10"/>
        <v>-6.9999999999999951E-2</v>
      </c>
      <c r="I690" s="28"/>
    </row>
    <row r="691" spans="1:9" ht="15.75" x14ac:dyDescent="0.25">
      <c r="A691" s="23" t="s">
        <v>9</v>
      </c>
      <c r="B691" s="16" t="s">
        <v>563</v>
      </c>
      <c r="C691" s="16" t="s">
        <v>645</v>
      </c>
      <c r="D691" s="10" t="s">
        <v>649</v>
      </c>
      <c r="E691" s="44" t="s">
        <v>571</v>
      </c>
      <c r="F691" s="14">
        <v>0</v>
      </c>
      <c r="G691" s="14">
        <v>0</v>
      </c>
      <c r="H691" s="38">
        <f t="shared" si="10"/>
        <v>0</v>
      </c>
      <c r="I691" s="28"/>
    </row>
    <row r="692" spans="1:9" ht="15.75" x14ac:dyDescent="0.25">
      <c r="A692" s="23" t="s">
        <v>9</v>
      </c>
      <c r="B692" s="16" t="s">
        <v>563</v>
      </c>
      <c r="C692" s="16" t="s">
        <v>645</v>
      </c>
      <c r="D692" s="10" t="s">
        <v>650</v>
      </c>
      <c r="E692" s="44" t="s">
        <v>573</v>
      </c>
      <c r="F692" s="14">
        <v>0</v>
      </c>
      <c r="G692" s="14">
        <v>0</v>
      </c>
      <c r="H692" s="38">
        <f t="shared" si="10"/>
        <v>0</v>
      </c>
      <c r="I692" s="28"/>
    </row>
    <row r="693" spans="1:9" ht="15.75" x14ac:dyDescent="0.25">
      <c r="A693" s="23" t="s">
        <v>9</v>
      </c>
      <c r="B693" s="16" t="s">
        <v>563</v>
      </c>
      <c r="C693" s="16" t="s">
        <v>645</v>
      </c>
      <c r="D693" s="10" t="s">
        <v>651</v>
      </c>
      <c r="E693" s="44" t="s">
        <v>575</v>
      </c>
      <c r="F693" s="14">
        <v>2010</v>
      </c>
      <c r="G693" s="14">
        <v>1869.3000000000002</v>
      </c>
      <c r="H693" s="38">
        <f t="shared" si="10"/>
        <v>-6.9999999999999951E-2</v>
      </c>
      <c r="I693" s="28"/>
    </row>
    <row r="694" spans="1:9" ht="15.75" x14ac:dyDescent="0.25">
      <c r="A694" s="23" t="s">
        <v>9</v>
      </c>
      <c r="B694" s="16" t="s">
        <v>563</v>
      </c>
      <c r="C694" s="16" t="s">
        <v>645</v>
      </c>
      <c r="D694" s="10" t="s">
        <v>652</v>
      </c>
      <c r="E694" s="44" t="s">
        <v>577</v>
      </c>
      <c r="F694" s="14">
        <v>2010</v>
      </c>
      <c r="G694" s="14">
        <v>1869.3000000000002</v>
      </c>
      <c r="H694" s="38">
        <f t="shared" si="10"/>
        <v>-6.9999999999999951E-2</v>
      </c>
      <c r="I694" s="28"/>
    </row>
    <row r="695" spans="1:9" ht="15.75" x14ac:dyDescent="0.25">
      <c r="A695" s="23" t="s">
        <v>9</v>
      </c>
      <c r="B695" s="16" t="s">
        <v>563</v>
      </c>
      <c r="C695" s="16" t="s">
        <v>645</v>
      </c>
      <c r="D695" s="43" t="s">
        <v>828</v>
      </c>
      <c r="E695" s="44" t="s">
        <v>578</v>
      </c>
      <c r="F695" s="14">
        <v>0</v>
      </c>
      <c r="G695" s="14">
        <v>0</v>
      </c>
      <c r="H695" s="38">
        <f t="shared" si="10"/>
        <v>0</v>
      </c>
      <c r="I695" s="28"/>
    </row>
    <row r="696" spans="1:9" ht="15.75" x14ac:dyDescent="0.25">
      <c r="A696" s="23" t="s">
        <v>9</v>
      </c>
      <c r="B696" s="16" t="s">
        <v>563</v>
      </c>
      <c r="C696" s="16" t="s">
        <v>645</v>
      </c>
      <c r="D696" s="10" t="s">
        <v>653</v>
      </c>
      <c r="E696" s="44" t="s">
        <v>580</v>
      </c>
      <c r="F696" s="14">
        <v>5690</v>
      </c>
      <c r="G696" s="14">
        <v>5291.7000000000007</v>
      </c>
      <c r="H696" s="38">
        <f t="shared" ref="H696:H759" si="11">IFERROR(G696/F696-1,0)</f>
        <v>-6.999999999999984E-2</v>
      </c>
      <c r="I696" s="28"/>
    </row>
    <row r="697" spans="1:9" ht="15.75" x14ac:dyDescent="0.25">
      <c r="A697" s="23" t="s">
        <v>9</v>
      </c>
      <c r="B697" s="16" t="s">
        <v>563</v>
      </c>
      <c r="C697" s="16" t="s">
        <v>645</v>
      </c>
      <c r="D697" s="10" t="s">
        <v>654</v>
      </c>
      <c r="E697" s="44" t="s">
        <v>582</v>
      </c>
      <c r="F697" s="14">
        <v>5690</v>
      </c>
      <c r="G697" s="14">
        <v>5291.7000000000007</v>
      </c>
      <c r="H697" s="38">
        <f t="shared" si="11"/>
        <v>-6.999999999999984E-2</v>
      </c>
      <c r="I697" s="28"/>
    </row>
    <row r="698" spans="1:9" ht="15.75" x14ac:dyDescent="0.25">
      <c r="A698" s="23" t="s">
        <v>9</v>
      </c>
      <c r="B698" s="16" t="s">
        <v>563</v>
      </c>
      <c r="C698" s="16" t="s">
        <v>645</v>
      </c>
      <c r="D698" s="10" t="s">
        <v>655</v>
      </c>
      <c r="E698" s="44" t="s">
        <v>584</v>
      </c>
      <c r="F698" s="14">
        <v>5690</v>
      </c>
      <c r="G698" s="14">
        <v>5291.7000000000007</v>
      </c>
      <c r="H698" s="38">
        <f t="shared" si="11"/>
        <v>-6.999999999999984E-2</v>
      </c>
      <c r="I698" s="28"/>
    </row>
    <row r="699" spans="1:9" ht="15.75" x14ac:dyDescent="0.25">
      <c r="A699" s="23" t="s">
        <v>9</v>
      </c>
      <c r="B699" s="16" t="s">
        <v>563</v>
      </c>
      <c r="C699" s="16" t="s">
        <v>645</v>
      </c>
      <c r="D699" s="10" t="s">
        <v>656</v>
      </c>
      <c r="E699" s="44" t="s">
        <v>586</v>
      </c>
      <c r="F699" s="14">
        <v>5690</v>
      </c>
      <c r="G699" s="14">
        <v>5291.7000000000007</v>
      </c>
      <c r="H699" s="38">
        <f t="shared" si="11"/>
        <v>-6.999999999999984E-2</v>
      </c>
      <c r="I699" s="28"/>
    </row>
    <row r="700" spans="1:9" ht="15.75" x14ac:dyDescent="0.25">
      <c r="A700" s="23" t="s">
        <v>9</v>
      </c>
      <c r="B700" s="16" t="s">
        <v>563</v>
      </c>
      <c r="C700" s="16" t="s">
        <v>645</v>
      </c>
      <c r="D700" s="10" t="s">
        <v>657</v>
      </c>
      <c r="E700" s="44" t="s">
        <v>588</v>
      </c>
      <c r="F700" s="14">
        <v>1170</v>
      </c>
      <c r="G700" s="14">
        <v>1088.1000000000001</v>
      </c>
      <c r="H700" s="38">
        <f t="shared" si="11"/>
        <v>-6.999999999999984E-2</v>
      </c>
      <c r="I700" s="28"/>
    </row>
    <row r="701" spans="1:9" ht="15.75" x14ac:dyDescent="0.25">
      <c r="A701" s="23" t="s">
        <v>9</v>
      </c>
      <c r="B701" s="16" t="s">
        <v>563</v>
      </c>
      <c r="C701" s="16" t="s">
        <v>645</v>
      </c>
      <c r="D701" s="10" t="s">
        <v>658</v>
      </c>
      <c r="E701" s="44" t="s">
        <v>590</v>
      </c>
      <c r="F701" s="14">
        <v>0</v>
      </c>
      <c r="G701" s="14">
        <v>0</v>
      </c>
      <c r="H701" s="38">
        <f t="shared" si="11"/>
        <v>0</v>
      </c>
      <c r="I701" s="28"/>
    </row>
    <row r="702" spans="1:9" ht="15.75" x14ac:dyDescent="0.25">
      <c r="A702" s="23" t="s">
        <v>9</v>
      </c>
      <c r="B702" s="16" t="s">
        <v>563</v>
      </c>
      <c r="C702" s="16" t="s">
        <v>645</v>
      </c>
      <c r="D702" s="43" t="s">
        <v>793</v>
      </c>
      <c r="E702" s="44" t="s">
        <v>591</v>
      </c>
      <c r="F702" s="14">
        <v>0</v>
      </c>
      <c r="G702" s="14">
        <v>0</v>
      </c>
      <c r="H702" s="38">
        <f t="shared" si="11"/>
        <v>0</v>
      </c>
      <c r="I702" s="28"/>
    </row>
    <row r="703" spans="1:9" ht="15.75" x14ac:dyDescent="0.25">
      <c r="A703" s="23" t="s">
        <v>9</v>
      </c>
      <c r="B703" s="16" t="s">
        <v>563</v>
      </c>
      <c r="C703" s="16" t="s">
        <v>645</v>
      </c>
      <c r="D703" s="43" t="s">
        <v>794</v>
      </c>
      <c r="E703" s="44" t="s">
        <v>592</v>
      </c>
      <c r="F703" s="14">
        <v>990</v>
      </c>
      <c r="G703" s="14">
        <v>920.7</v>
      </c>
      <c r="H703" s="38">
        <f t="shared" si="11"/>
        <v>-6.9999999999999951E-2</v>
      </c>
      <c r="I703" s="28"/>
    </row>
    <row r="704" spans="1:9" ht="15.75" x14ac:dyDescent="0.25">
      <c r="A704" s="23" t="s">
        <v>9</v>
      </c>
      <c r="B704" s="16" t="s">
        <v>563</v>
      </c>
      <c r="C704" s="16" t="s">
        <v>645</v>
      </c>
      <c r="D704" s="43" t="s">
        <v>795</v>
      </c>
      <c r="E704" s="44" t="s">
        <v>593</v>
      </c>
      <c r="F704" s="14">
        <v>0</v>
      </c>
      <c r="G704" s="14">
        <v>0</v>
      </c>
      <c r="H704" s="38">
        <f t="shared" si="11"/>
        <v>0</v>
      </c>
      <c r="I704" s="28"/>
    </row>
    <row r="705" spans="1:9" ht="15.75" x14ac:dyDescent="0.25">
      <c r="A705" s="23" t="s">
        <v>9</v>
      </c>
      <c r="B705" s="16" t="s">
        <v>563</v>
      </c>
      <c r="C705" s="16" t="s">
        <v>645</v>
      </c>
      <c r="D705" s="43" t="s">
        <v>796</v>
      </c>
      <c r="E705" s="44" t="s">
        <v>594</v>
      </c>
      <c r="F705" s="14">
        <v>0</v>
      </c>
      <c r="G705" s="14">
        <v>0</v>
      </c>
      <c r="H705" s="38">
        <f t="shared" si="11"/>
        <v>0</v>
      </c>
      <c r="I705" s="28"/>
    </row>
    <row r="706" spans="1:9" ht="15.75" x14ac:dyDescent="0.25">
      <c r="A706" s="23" t="s">
        <v>9</v>
      </c>
      <c r="B706" s="16" t="s">
        <v>563</v>
      </c>
      <c r="C706" s="16" t="s">
        <v>645</v>
      </c>
      <c r="D706" s="43" t="s">
        <v>797</v>
      </c>
      <c r="E706" s="44" t="s">
        <v>595</v>
      </c>
      <c r="F706" s="14">
        <v>470</v>
      </c>
      <c r="G706" s="14">
        <v>437.1</v>
      </c>
      <c r="H706" s="38">
        <f t="shared" si="11"/>
        <v>-6.9999999999999951E-2</v>
      </c>
      <c r="I706" s="28"/>
    </row>
    <row r="707" spans="1:9" ht="15.75" x14ac:dyDescent="0.25">
      <c r="A707" s="23" t="s">
        <v>9</v>
      </c>
      <c r="B707" s="16" t="s">
        <v>563</v>
      </c>
      <c r="C707" s="16" t="s">
        <v>645</v>
      </c>
      <c r="D707" s="43" t="s">
        <v>798</v>
      </c>
      <c r="E707" s="44" t="s">
        <v>596</v>
      </c>
      <c r="F707" s="14">
        <v>1040</v>
      </c>
      <c r="G707" s="14">
        <v>967.2</v>
      </c>
      <c r="H707" s="38">
        <f t="shared" si="11"/>
        <v>-6.9999999999999951E-2</v>
      </c>
      <c r="I707" s="28"/>
    </row>
    <row r="708" spans="1:9" ht="15.75" x14ac:dyDescent="0.25">
      <c r="A708" s="23" t="s">
        <v>9</v>
      </c>
      <c r="B708" s="16" t="s">
        <v>563</v>
      </c>
      <c r="C708" s="16" t="s">
        <v>645</v>
      </c>
      <c r="D708" s="10" t="s">
        <v>659</v>
      </c>
      <c r="E708" s="44" t="s">
        <v>853</v>
      </c>
      <c r="F708" s="14">
        <v>0</v>
      </c>
      <c r="G708" s="14">
        <v>0</v>
      </c>
      <c r="H708" s="38">
        <f t="shared" si="11"/>
        <v>0</v>
      </c>
      <c r="I708" s="28"/>
    </row>
    <row r="709" spans="1:9" ht="15.75" x14ac:dyDescent="0.25">
      <c r="A709" s="23" t="s">
        <v>9</v>
      </c>
      <c r="B709" s="16" t="s">
        <v>563</v>
      </c>
      <c r="C709" s="16" t="s">
        <v>645</v>
      </c>
      <c r="D709" s="10" t="s">
        <v>660</v>
      </c>
      <c r="E709" s="44" t="s">
        <v>599</v>
      </c>
      <c r="F709" s="14">
        <v>1740</v>
      </c>
      <c r="G709" s="14">
        <v>1618.2</v>
      </c>
      <c r="H709" s="38">
        <f t="shared" si="11"/>
        <v>-6.9999999999999951E-2</v>
      </c>
      <c r="I709" s="28"/>
    </row>
    <row r="710" spans="1:9" ht="15.75" x14ac:dyDescent="0.25">
      <c r="A710" s="23" t="s">
        <v>9</v>
      </c>
      <c r="B710" s="16" t="s">
        <v>563</v>
      </c>
      <c r="C710" s="16" t="s">
        <v>645</v>
      </c>
      <c r="D710" s="43" t="s">
        <v>799</v>
      </c>
      <c r="E710" s="44" t="s">
        <v>600</v>
      </c>
      <c r="F710" s="14">
        <v>0</v>
      </c>
      <c r="G710" s="14">
        <v>0</v>
      </c>
      <c r="H710" s="38">
        <f t="shared" si="11"/>
        <v>0</v>
      </c>
      <c r="I710" s="28"/>
    </row>
    <row r="711" spans="1:9" ht="15.75" x14ac:dyDescent="0.25">
      <c r="A711" s="23" t="s">
        <v>9</v>
      </c>
      <c r="B711" s="16" t="s">
        <v>563</v>
      </c>
      <c r="C711" s="16" t="s">
        <v>645</v>
      </c>
      <c r="D711" s="43" t="s">
        <v>800</v>
      </c>
      <c r="E711" s="44" t="s">
        <v>601</v>
      </c>
      <c r="F711" s="14">
        <v>1320</v>
      </c>
      <c r="G711" s="14">
        <v>1227.6000000000001</v>
      </c>
      <c r="H711" s="38">
        <f t="shared" si="11"/>
        <v>-6.9999999999999951E-2</v>
      </c>
      <c r="I711" s="28"/>
    </row>
    <row r="712" spans="1:9" ht="15.75" x14ac:dyDescent="0.25">
      <c r="A712" s="23" t="s">
        <v>9</v>
      </c>
      <c r="B712" s="16" t="s">
        <v>563</v>
      </c>
      <c r="C712" s="16" t="s">
        <v>645</v>
      </c>
      <c r="D712" s="43" t="s">
        <v>801</v>
      </c>
      <c r="E712" s="44" t="s">
        <v>602</v>
      </c>
      <c r="F712" s="14">
        <v>0</v>
      </c>
      <c r="G712" s="14">
        <v>0</v>
      </c>
      <c r="H712" s="38">
        <f t="shared" si="11"/>
        <v>0</v>
      </c>
      <c r="I712" s="28"/>
    </row>
    <row r="713" spans="1:9" ht="15.75" x14ac:dyDescent="0.25">
      <c r="A713" s="23" t="s">
        <v>9</v>
      </c>
      <c r="B713" s="16" t="s">
        <v>563</v>
      </c>
      <c r="C713" s="16" t="s">
        <v>645</v>
      </c>
      <c r="D713" s="43" t="s">
        <v>802</v>
      </c>
      <c r="E713" s="44" t="s">
        <v>603</v>
      </c>
      <c r="F713" s="14">
        <v>760</v>
      </c>
      <c r="G713" s="14">
        <v>706.80000000000007</v>
      </c>
      <c r="H713" s="38">
        <f t="shared" si="11"/>
        <v>-6.9999999999999951E-2</v>
      </c>
      <c r="I713" s="28"/>
    </row>
    <row r="714" spans="1:9" ht="15.75" x14ac:dyDescent="0.25">
      <c r="A714" s="23" t="s">
        <v>9</v>
      </c>
      <c r="B714" s="16" t="s">
        <v>563</v>
      </c>
      <c r="C714" s="16" t="s">
        <v>645</v>
      </c>
      <c r="D714" s="43" t="s">
        <v>803</v>
      </c>
      <c r="E714" s="44" t="s">
        <v>604</v>
      </c>
      <c r="F714" s="14">
        <v>660</v>
      </c>
      <c r="G714" s="14">
        <v>613.80000000000007</v>
      </c>
      <c r="H714" s="38">
        <f t="shared" si="11"/>
        <v>-6.9999999999999951E-2</v>
      </c>
      <c r="I714" s="28"/>
    </row>
    <row r="715" spans="1:9" ht="15.75" x14ac:dyDescent="0.25">
      <c r="A715" s="23" t="s">
        <v>9</v>
      </c>
      <c r="B715" s="16" t="s">
        <v>563</v>
      </c>
      <c r="C715" s="16" t="s">
        <v>645</v>
      </c>
      <c r="D715" s="43" t="s">
        <v>804</v>
      </c>
      <c r="E715" s="44" t="s">
        <v>605</v>
      </c>
      <c r="F715" s="14">
        <v>1420</v>
      </c>
      <c r="G715" s="14">
        <v>1320.6000000000001</v>
      </c>
      <c r="H715" s="38">
        <f t="shared" si="11"/>
        <v>-6.9999999999999951E-2</v>
      </c>
      <c r="I715" s="28"/>
    </row>
    <row r="716" spans="1:9" ht="15.75" x14ac:dyDescent="0.25">
      <c r="A716" s="23" t="s">
        <v>9</v>
      </c>
      <c r="B716" s="16" t="s">
        <v>563</v>
      </c>
      <c r="C716" s="16" t="s">
        <v>645</v>
      </c>
      <c r="D716" s="43" t="s">
        <v>829</v>
      </c>
      <c r="E716" s="44" t="s">
        <v>606</v>
      </c>
      <c r="F716" s="14">
        <v>990</v>
      </c>
      <c r="G716" s="14">
        <v>920.7</v>
      </c>
      <c r="H716" s="38">
        <f t="shared" si="11"/>
        <v>-6.9999999999999951E-2</v>
      </c>
      <c r="I716" s="28"/>
    </row>
    <row r="717" spans="1:9" ht="15.75" x14ac:dyDescent="0.25">
      <c r="A717" s="23" t="s">
        <v>9</v>
      </c>
      <c r="B717" s="16" t="s">
        <v>563</v>
      </c>
      <c r="C717" s="16" t="s">
        <v>645</v>
      </c>
      <c r="D717" s="43" t="s">
        <v>830</v>
      </c>
      <c r="E717" s="44" t="s">
        <v>607</v>
      </c>
      <c r="F717" s="14">
        <v>1650</v>
      </c>
      <c r="G717" s="14">
        <v>1534.5</v>
      </c>
      <c r="H717" s="38">
        <f t="shared" si="11"/>
        <v>-6.9999999999999951E-2</v>
      </c>
      <c r="I717" s="28"/>
    </row>
    <row r="718" spans="1:9" ht="15.75" x14ac:dyDescent="0.25">
      <c r="A718" s="23" t="s">
        <v>9</v>
      </c>
      <c r="B718" s="16" t="s">
        <v>563</v>
      </c>
      <c r="C718" s="16" t="s">
        <v>645</v>
      </c>
      <c r="D718" s="43" t="s">
        <v>807</v>
      </c>
      <c r="E718" s="44" t="s">
        <v>608</v>
      </c>
      <c r="F718" s="14">
        <v>0</v>
      </c>
      <c r="G718" s="14">
        <v>0</v>
      </c>
      <c r="H718" s="38">
        <f t="shared" si="11"/>
        <v>0</v>
      </c>
      <c r="I718" s="28"/>
    </row>
    <row r="719" spans="1:9" ht="15.75" x14ac:dyDescent="0.25">
      <c r="A719" s="23" t="s">
        <v>9</v>
      </c>
      <c r="B719" s="16" t="s">
        <v>563</v>
      </c>
      <c r="C719" s="16" t="s">
        <v>645</v>
      </c>
      <c r="D719" s="43" t="s">
        <v>809</v>
      </c>
      <c r="E719" s="44" t="s">
        <v>609</v>
      </c>
      <c r="F719" s="14">
        <v>0</v>
      </c>
      <c r="G719" s="14">
        <v>0</v>
      </c>
      <c r="H719" s="38">
        <f t="shared" si="11"/>
        <v>0</v>
      </c>
      <c r="I719" s="28"/>
    </row>
    <row r="720" spans="1:9" ht="15.75" x14ac:dyDescent="0.25">
      <c r="A720" s="23" t="s">
        <v>9</v>
      </c>
      <c r="B720" s="16" t="s">
        <v>563</v>
      </c>
      <c r="C720" s="16" t="s">
        <v>645</v>
      </c>
      <c r="D720" s="43" t="s">
        <v>810</v>
      </c>
      <c r="E720" s="44" t="s">
        <v>610</v>
      </c>
      <c r="F720" s="14">
        <v>130</v>
      </c>
      <c r="G720" s="14">
        <v>120.9</v>
      </c>
      <c r="H720" s="38">
        <f t="shared" si="11"/>
        <v>-6.9999999999999951E-2</v>
      </c>
      <c r="I720" s="28"/>
    </row>
    <row r="721" spans="1:9" ht="15.75" x14ac:dyDescent="0.25">
      <c r="A721" s="23" t="s">
        <v>9</v>
      </c>
      <c r="B721" s="16" t="s">
        <v>563</v>
      </c>
      <c r="C721" s="16" t="s">
        <v>645</v>
      </c>
      <c r="D721" s="43" t="s">
        <v>811</v>
      </c>
      <c r="E721" s="44" t="s">
        <v>611</v>
      </c>
      <c r="F721" s="14">
        <v>0</v>
      </c>
      <c r="G721" s="14">
        <v>0</v>
      </c>
      <c r="H721" s="38">
        <f t="shared" si="11"/>
        <v>0</v>
      </c>
      <c r="I721" s="28"/>
    </row>
    <row r="722" spans="1:9" ht="15.75" x14ac:dyDescent="0.25">
      <c r="A722" s="23" t="s">
        <v>9</v>
      </c>
      <c r="B722" s="16" t="s">
        <v>563</v>
      </c>
      <c r="C722" s="16" t="s">
        <v>645</v>
      </c>
      <c r="D722" s="43" t="s">
        <v>812</v>
      </c>
      <c r="E722" s="44" t="s">
        <v>612</v>
      </c>
      <c r="F722" s="14">
        <v>200</v>
      </c>
      <c r="G722" s="14">
        <v>186</v>
      </c>
      <c r="H722" s="38">
        <f t="shared" si="11"/>
        <v>-6.9999999999999951E-2</v>
      </c>
      <c r="I722" s="28"/>
    </row>
    <row r="723" spans="1:9" ht="15.75" x14ac:dyDescent="0.25">
      <c r="A723" s="23" t="s">
        <v>9</v>
      </c>
      <c r="B723" s="16" t="s">
        <v>563</v>
      </c>
      <c r="C723" s="16" t="s">
        <v>645</v>
      </c>
      <c r="D723" s="43" t="s">
        <v>813</v>
      </c>
      <c r="E723" s="44" t="s">
        <v>613</v>
      </c>
      <c r="F723" s="14">
        <v>790</v>
      </c>
      <c r="G723" s="14">
        <v>734.7</v>
      </c>
      <c r="H723" s="38">
        <f t="shared" si="11"/>
        <v>-6.9999999999999951E-2</v>
      </c>
      <c r="I723" s="28"/>
    </row>
    <row r="724" spans="1:9" ht="15.75" x14ac:dyDescent="0.25">
      <c r="A724" s="23" t="s">
        <v>9</v>
      </c>
      <c r="B724" s="16" t="s">
        <v>563</v>
      </c>
      <c r="C724" s="16" t="s">
        <v>645</v>
      </c>
      <c r="D724" s="43" t="s">
        <v>831</v>
      </c>
      <c r="E724" s="44" t="s">
        <v>641</v>
      </c>
      <c r="F724" s="14">
        <v>4700</v>
      </c>
      <c r="G724" s="14">
        <v>4371</v>
      </c>
      <c r="H724" s="38">
        <f t="shared" si="11"/>
        <v>-6.9999999999999951E-2</v>
      </c>
      <c r="I724" s="28"/>
    </row>
    <row r="725" spans="1:9" ht="15.75" x14ac:dyDescent="0.25">
      <c r="A725" s="23" t="s">
        <v>9</v>
      </c>
      <c r="B725" s="16" t="s">
        <v>563</v>
      </c>
      <c r="C725" s="16" t="s">
        <v>645</v>
      </c>
      <c r="D725" s="43" t="s">
        <v>832</v>
      </c>
      <c r="E725" s="44" t="s">
        <v>642</v>
      </c>
      <c r="F725" s="14">
        <v>4890</v>
      </c>
      <c r="G725" s="14">
        <v>4547.7</v>
      </c>
      <c r="H725" s="38">
        <f t="shared" si="11"/>
        <v>-7.0000000000000062E-2</v>
      </c>
      <c r="I725" s="28"/>
    </row>
    <row r="726" spans="1:9" ht="15.75" x14ac:dyDescent="0.25">
      <c r="A726" s="23" t="s">
        <v>9</v>
      </c>
      <c r="B726" s="16" t="s">
        <v>563</v>
      </c>
      <c r="C726" s="16" t="s">
        <v>645</v>
      </c>
      <c r="D726" s="43" t="s">
        <v>814</v>
      </c>
      <c r="E726" s="44" t="s">
        <v>614</v>
      </c>
      <c r="F726" s="14">
        <v>0</v>
      </c>
      <c r="G726" s="14">
        <v>0</v>
      </c>
      <c r="H726" s="38">
        <f t="shared" si="11"/>
        <v>0</v>
      </c>
      <c r="I726" s="28"/>
    </row>
    <row r="727" spans="1:9" ht="15.75" x14ac:dyDescent="0.25">
      <c r="A727" s="23" t="s">
        <v>9</v>
      </c>
      <c r="B727" s="16" t="s">
        <v>563</v>
      </c>
      <c r="C727" s="16" t="s">
        <v>645</v>
      </c>
      <c r="D727" s="43" t="s">
        <v>815</v>
      </c>
      <c r="E727" s="44" t="s">
        <v>615</v>
      </c>
      <c r="F727" s="14">
        <v>930</v>
      </c>
      <c r="G727" s="14">
        <v>864.90000000000009</v>
      </c>
      <c r="H727" s="38">
        <f t="shared" si="11"/>
        <v>-6.9999999999999951E-2</v>
      </c>
      <c r="I727" s="28"/>
    </row>
    <row r="728" spans="1:9" ht="15.75" x14ac:dyDescent="0.25">
      <c r="A728" s="23" t="s">
        <v>9</v>
      </c>
      <c r="B728" s="16" t="s">
        <v>563</v>
      </c>
      <c r="C728" s="16" t="s">
        <v>645</v>
      </c>
      <c r="D728" s="43" t="s">
        <v>816</v>
      </c>
      <c r="E728" s="44" t="s">
        <v>616</v>
      </c>
      <c r="F728" s="14">
        <v>0</v>
      </c>
      <c r="G728" s="14">
        <v>0</v>
      </c>
      <c r="H728" s="38">
        <f t="shared" si="11"/>
        <v>0</v>
      </c>
      <c r="I728" s="28"/>
    </row>
    <row r="729" spans="1:9" ht="15.75" x14ac:dyDescent="0.25">
      <c r="A729" s="23" t="s">
        <v>9</v>
      </c>
      <c r="B729" s="16" t="s">
        <v>563</v>
      </c>
      <c r="C729" s="16" t="s">
        <v>645</v>
      </c>
      <c r="D729" s="43" t="s">
        <v>817</v>
      </c>
      <c r="E729" s="44" t="s">
        <v>617</v>
      </c>
      <c r="F729" s="14">
        <v>1050</v>
      </c>
      <c r="G729" s="14">
        <v>976.5</v>
      </c>
      <c r="H729" s="38">
        <f t="shared" si="11"/>
        <v>-6.9999999999999951E-2</v>
      </c>
      <c r="I729" s="28"/>
    </row>
    <row r="730" spans="1:9" ht="15.75" x14ac:dyDescent="0.25">
      <c r="A730" s="23" t="s">
        <v>9</v>
      </c>
      <c r="B730" s="16" t="s">
        <v>563</v>
      </c>
      <c r="C730" s="16" t="s">
        <v>645</v>
      </c>
      <c r="D730" s="43" t="s">
        <v>818</v>
      </c>
      <c r="E730" s="44" t="s">
        <v>618</v>
      </c>
      <c r="F730" s="14">
        <v>1840</v>
      </c>
      <c r="G730" s="14">
        <v>1711.2</v>
      </c>
      <c r="H730" s="38">
        <f t="shared" si="11"/>
        <v>-6.9999999999999951E-2</v>
      </c>
      <c r="I730" s="28"/>
    </row>
    <row r="731" spans="1:9" ht="15.75" x14ac:dyDescent="0.25">
      <c r="A731" s="23" t="s">
        <v>9</v>
      </c>
      <c r="B731" s="16" t="s">
        <v>563</v>
      </c>
      <c r="C731" s="16" t="s">
        <v>645</v>
      </c>
      <c r="D731" s="43" t="s">
        <v>819</v>
      </c>
      <c r="E731" s="44" t="s">
        <v>619</v>
      </c>
      <c r="F731" s="14">
        <v>2570</v>
      </c>
      <c r="G731" s="14">
        <v>2390.1</v>
      </c>
      <c r="H731" s="38">
        <f t="shared" si="11"/>
        <v>-7.0000000000000062E-2</v>
      </c>
      <c r="I731" s="28"/>
    </row>
    <row r="732" spans="1:9" ht="15.75" x14ac:dyDescent="0.25">
      <c r="A732" s="23" t="s">
        <v>9</v>
      </c>
      <c r="B732" s="16" t="s">
        <v>563</v>
      </c>
      <c r="C732" s="16" t="s">
        <v>645</v>
      </c>
      <c r="D732" s="10">
        <v>2687220</v>
      </c>
      <c r="E732" s="27" t="s">
        <v>661</v>
      </c>
      <c r="F732" s="14">
        <v>439.7</v>
      </c>
      <c r="G732" s="14">
        <v>408.92099999999999</v>
      </c>
      <c r="H732" s="38">
        <f t="shared" si="11"/>
        <v>-6.9999999999999951E-2</v>
      </c>
      <c r="I732" s="28"/>
    </row>
    <row r="733" spans="1:9" ht="15.75" x14ac:dyDescent="0.25">
      <c r="A733" s="23" t="s">
        <v>9</v>
      </c>
      <c r="B733" s="16" t="s">
        <v>563</v>
      </c>
      <c r="C733" s="16" t="s">
        <v>645</v>
      </c>
      <c r="D733" s="10">
        <v>2881636</v>
      </c>
      <c r="E733" s="27" t="s">
        <v>621</v>
      </c>
      <c r="F733" s="14">
        <v>359.9</v>
      </c>
      <c r="G733" s="14">
        <v>334.70699999999999</v>
      </c>
      <c r="H733" s="38">
        <f t="shared" si="11"/>
        <v>-6.9999999999999951E-2</v>
      </c>
      <c r="I733" s="28"/>
    </row>
    <row r="734" spans="1:9" ht="15.75" x14ac:dyDescent="0.25">
      <c r="A734" s="23" t="s">
        <v>9</v>
      </c>
      <c r="B734" s="16" t="s">
        <v>563</v>
      </c>
      <c r="C734" s="16" t="s">
        <v>645</v>
      </c>
      <c r="D734" s="10">
        <v>2881674</v>
      </c>
      <c r="E734" s="27" t="s">
        <v>622</v>
      </c>
      <c r="F734" s="14">
        <v>66.8</v>
      </c>
      <c r="G734" s="14">
        <v>62.124000000000002</v>
      </c>
      <c r="H734" s="38">
        <f t="shared" si="11"/>
        <v>-6.9999999999999951E-2</v>
      </c>
      <c r="I734" s="28"/>
    </row>
    <row r="735" spans="1:9" ht="15.75" x14ac:dyDescent="0.25">
      <c r="A735" s="23" t="s">
        <v>9</v>
      </c>
      <c r="B735" s="16" t="s">
        <v>563</v>
      </c>
      <c r="C735" s="16" t="s">
        <v>645</v>
      </c>
      <c r="D735" s="10">
        <v>2413085</v>
      </c>
      <c r="E735" s="27" t="s">
        <v>623</v>
      </c>
      <c r="F735" s="14">
        <v>169.8</v>
      </c>
      <c r="G735" s="14">
        <v>157.91400000000002</v>
      </c>
      <c r="H735" s="38">
        <f t="shared" si="11"/>
        <v>-6.9999999999999951E-2</v>
      </c>
      <c r="I735" s="28"/>
    </row>
    <row r="736" spans="1:9" ht="15.75" x14ac:dyDescent="0.25">
      <c r="A736" s="23" t="s">
        <v>9</v>
      </c>
      <c r="B736" s="16" t="s">
        <v>563</v>
      </c>
      <c r="C736" s="16" t="s">
        <v>645</v>
      </c>
      <c r="D736" s="10">
        <v>2881781</v>
      </c>
      <c r="E736" s="27" t="s">
        <v>624</v>
      </c>
      <c r="F736" s="14">
        <v>100.2</v>
      </c>
      <c r="G736" s="14">
        <v>93.186000000000007</v>
      </c>
      <c r="H736" s="38">
        <f t="shared" si="11"/>
        <v>-6.9999999999999951E-2</v>
      </c>
      <c r="I736" s="28"/>
    </row>
    <row r="737" spans="1:9" x14ac:dyDescent="0.25">
      <c r="A737" s="17" t="s">
        <v>9</v>
      </c>
      <c r="B737" s="18" t="s">
        <v>563</v>
      </c>
      <c r="C737" s="19" t="s">
        <v>662</v>
      </c>
      <c r="D737" s="18" t="s">
        <v>833</v>
      </c>
      <c r="E737" s="31" t="s">
        <v>663</v>
      </c>
      <c r="F737" s="21">
        <v>18740</v>
      </c>
      <c r="G737" s="21">
        <v>17428.2</v>
      </c>
      <c r="H737" s="40">
        <f t="shared" si="11"/>
        <v>-6.9999999999999951E-2</v>
      </c>
      <c r="I737" s="37" t="s">
        <v>664</v>
      </c>
    </row>
    <row r="738" spans="1:9" ht="15.75" x14ac:dyDescent="0.25">
      <c r="A738" s="23" t="s">
        <v>9</v>
      </c>
      <c r="B738" s="16" t="s">
        <v>563</v>
      </c>
      <c r="C738" s="16" t="s">
        <v>662</v>
      </c>
      <c r="D738" s="43" t="s">
        <v>788</v>
      </c>
      <c r="E738" s="44" t="s">
        <v>665</v>
      </c>
      <c r="F738" s="14">
        <v>0</v>
      </c>
      <c r="G738" s="14">
        <v>0</v>
      </c>
      <c r="H738" s="38">
        <f t="shared" si="11"/>
        <v>0</v>
      </c>
      <c r="I738" s="28"/>
    </row>
    <row r="739" spans="1:9" ht="15.75" x14ac:dyDescent="0.25">
      <c r="A739" s="23" t="s">
        <v>9</v>
      </c>
      <c r="B739" s="16" t="s">
        <v>563</v>
      </c>
      <c r="C739" s="16" t="s">
        <v>662</v>
      </c>
      <c r="D739" s="43" t="s">
        <v>790</v>
      </c>
      <c r="E739" s="44" t="s">
        <v>850</v>
      </c>
      <c r="F739" s="14">
        <v>0</v>
      </c>
      <c r="G739" s="14">
        <v>0</v>
      </c>
      <c r="H739" s="38">
        <f t="shared" si="11"/>
        <v>0</v>
      </c>
      <c r="I739" s="28"/>
    </row>
    <row r="740" spans="1:9" ht="15.75" x14ac:dyDescent="0.25">
      <c r="A740" s="23" t="s">
        <v>9</v>
      </c>
      <c r="B740" s="16" t="s">
        <v>563</v>
      </c>
      <c r="C740" s="16" t="s">
        <v>662</v>
      </c>
      <c r="D740" s="43" t="s">
        <v>791</v>
      </c>
      <c r="E740" s="44" t="s">
        <v>851</v>
      </c>
      <c r="F740" s="14">
        <v>4990</v>
      </c>
      <c r="G740" s="14">
        <v>4640.7</v>
      </c>
      <c r="H740" s="38">
        <f t="shared" si="11"/>
        <v>-7.0000000000000062E-2</v>
      </c>
      <c r="I740" s="28"/>
    </row>
    <row r="741" spans="1:9" ht="15.75" x14ac:dyDescent="0.25">
      <c r="A741" s="23" t="s">
        <v>9</v>
      </c>
      <c r="B741" s="16" t="s">
        <v>563</v>
      </c>
      <c r="C741" s="16" t="s">
        <v>662</v>
      </c>
      <c r="D741" s="43" t="s">
        <v>792</v>
      </c>
      <c r="E741" s="44" t="s">
        <v>852</v>
      </c>
      <c r="F741" s="14">
        <v>9990</v>
      </c>
      <c r="G741" s="14">
        <v>9290.7000000000007</v>
      </c>
      <c r="H741" s="38">
        <f t="shared" si="11"/>
        <v>-6.9999999999999951E-2</v>
      </c>
      <c r="I741" s="28"/>
    </row>
    <row r="742" spans="1:9" ht="15.75" x14ac:dyDescent="0.25">
      <c r="A742" s="23" t="s">
        <v>9</v>
      </c>
      <c r="B742" s="16" t="s">
        <v>563</v>
      </c>
      <c r="C742" s="16" t="s">
        <v>662</v>
      </c>
      <c r="D742" s="10" t="s">
        <v>666</v>
      </c>
      <c r="E742" s="44" t="s">
        <v>571</v>
      </c>
      <c r="F742" s="14">
        <v>0</v>
      </c>
      <c r="G742" s="14">
        <v>0</v>
      </c>
      <c r="H742" s="38">
        <f t="shared" si="11"/>
        <v>0</v>
      </c>
      <c r="I742" s="28"/>
    </row>
    <row r="743" spans="1:9" ht="15.75" x14ac:dyDescent="0.25">
      <c r="A743" s="23" t="s">
        <v>9</v>
      </c>
      <c r="B743" s="16" t="s">
        <v>563</v>
      </c>
      <c r="C743" s="16" t="s">
        <v>662</v>
      </c>
      <c r="D743" s="10" t="s">
        <v>667</v>
      </c>
      <c r="E743" s="44" t="s">
        <v>573</v>
      </c>
      <c r="F743" s="14">
        <v>0</v>
      </c>
      <c r="G743" s="14">
        <v>0</v>
      </c>
      <c r="H743" s="38">
        <f t="shared" si="11"/>
        <v>0</v>
      </c>
      <c r="I743" s="28"/>
    </row>
    <row r="744" spans="1:9" ht="15.75" x14ac:dyDescent="0.25">
      <c r="A744" s="23" t="s">
        <v>9</v>
      </c>
      <c r="B744" s="16" t="s">
        <v>563</v>
      </c>
      <c r="C744" s="16" t="s">
        <v>662</v>
      </c>
      <c r="D744" s="43" t="s">
        <v>808</v>
      </c>
      <c r="E744" s="44" t="s">
        <v>578</v>
      </c>
      <c r="F744" s="14">
        <v>0</v>
      </c>
      <c r="G744" s="14">
        <v>0</v>
      </c>
      <c r="H744" s="38">
        <f t="shared" si="11"/>
        <v>0</v>
      </c>
      <c r="I744" s="28"/>
    </row>
    <row r="745" spans="1:9" ht="15.75" x14ac:dyDescent="0.25">
      <c r="A745" s="23" t="s">
        <v>9</v>
      </c>
      <c r="B745" s="16" t="s">
        <v>563</v>
      </c>
      <c r="C745" s="16" t="s">
        <v>662</v>
      </c>
      <c r="D745" s="10" t="s">
        <v>579</v>
      </c>
      <c r="E745" s="44" t="s">
        <v>580</v>
      </c>
      <c r="F745" s="14">
        <v>2370</v>
      </c>
      <c r="G745" s="14">
        <v>2204.1</v>
      </c>
      <c r="H745" s="38">
        <f t="shared" si="11"/>
        <v>-7.0000000000000062E-2</v>
      </c>
      <c r="I745" s="28"/>
    </row>
    <row r="746" spans="1:9" ht="15.75" x14ac:dyDescent="0.25">
      <c r="A746" s="23" t="s">
        <v>9</v>
      </c>
      <c r="B746" s="16" t="s">
        <v>563</v>
      </c>
      <c r="C746" s="16" t="s">
        <v>662</v>
      </c>
      <c r="D746" s="10" t="s">
        <v>581</v>
      </c>
      <c r="E746" s="44" t="s">
        <v>582</v>
      </c>
      <c r="F746" s="14">
        <v>2370</v>
      </c>
      <c r="G746" s="14">
        <v>2204.1</v>
      </c>
      <c r="H746" s="38">
        <f t="shared" si="11"/>
        <v>-7.0000000000000062E-2</v>
      </c>
      <c r="I746" s="28"/>
    </row>
    <row r="747" spans="1:9" ht="15.75" x14ac:dyDescent="0.25">
      <c r="A747" s="23" t="s">
        <v>9</v>
      </c>
      <c r="B747" s="16" t="s">
        <v>563</v>
      </c>
      <c r="C747" s="16" t="s">
        <v>662</v>
      </c>
      <c r="D747" s="10" t="s">
        <v>587</v>
      </c>
      <c r="E747" s="44" t="s">
        <v>588</v>
      </c>
      <c r="F747" s="14">
        <v>600</v>
      </c>
      <c r="G747" s="14">
        <v>558</v>
      </c>
      <c r="H747" s="38">
        <f t="shared" si="11"/>
        <v>-6.9999999999999951E-2</v>
      </c>
      <c r="I747" s="28"/>
    </row>
    <row r="748" spans="1:9" ht="15.75" x14ac:dyDescent="0.25">
      <c r="A748" s="23" t="s">
        <v>9</v>
      </c>
      <c r="B748" s="16" t="s">
        <v>563</v>
      </c>
      <c r="C748" s="16" t="s">
        <v>662</v>
      </c>
      <c r="D748" s="10" t="s">
        <v>589</v>
      </c>
      <c r="E748" s="44" t="s">
        <v>590</v>
      </c>
      <c r="F748" s="14">
        <v>0</v>
      </c>
      <c r="G748" s="14">
        <v>0</v>
      </c>
      <c r="H748" s="38">
        <f t="shared" si="11"/>
        <v>0</v>
      </c>
      <c r="I748" s="28"/>
    </row>
    <row r="749" spans="1:9" ht="15.75" x14ac:dyDescent="0.25">
      <c r="A749" s="23" t="s">
        <v>9</v>
      </c>
      <c r="B749" s="16" t="s">
        <v>563</v>
      </c>
      <c r="C749" s="16" t="s">
        <v>662</v>
      </c>
      <c r="D749" s="43" t="s">
        <v>793</v>
      </c>
      <c r="E749" s="44" t="s">
        <v>591</v>
      </c>
      <c r="F749" s="14">
        <v>0</v>
      </c>
      <c r="G749" s="14">
        <v>0</v>
      </c>
      <c r="H749" s="38">
        <f t="shared" si="11"/>
        <v>0</v>
      </c>
      <c r="I749" s="28"/>
    </row>
    <row r="750" spans="1:9" ht="15.75" x14ac:dyDescent="0.25">
      <c r="A750" s="23" t="s">
        <v>9</v>
      </c>
      <c r="B750" s="16" t="s">
        <v>563</v>
      </c>
      <c r="C750" s="16" t="s">
        <v>662</v>
      </c>
      <c r="D750" s="43" t="s">
        <v>794</v>
      </c>
      <c r="E750" s="44" t="s">
        <v>592</v>
      </c>
      <c r="F750" s="14">
        <v>990</v>
      </c>
      <c r="G750" s="14">
        <v>920.7</v>
      </c>
      <c r="H750" s="38">
        <f t="shared" si="11"/>
        <v>-6.9999999999999951E-2</v>
      </c>
      <c r="I750" s="28"/>
    </row>
    <row r="751" spans="1:9" ht="15.75" x14ac:dyDescent="0.25">
      <c r="A751" s="23" t="s">
        <v>9</v>
      </c>
      <c r="B751" s="16" t="s">
        <v>563</v>
      </c>
      <c r="C751" s="16" t="s">
        <v>662</v>
      </c>
      <c r="D751" s="43" t="s">
        <v>795</v>
      </c>
      <c r="E751" s="44" t="s">
        <v>593</v>
      </c>
      <c r="F751" s="14">
        <v>0</v>
      </c>
      <c r="G751" s="14">
        <v>0</v>
      </c>
      <c r="H751" s="38">
        <f t="shared" si="11"/>
        <v>0</v>
      </c>
      <c r="I751" s="28"/>
    </row>
    <row r="752" spans="1:9" ht="15.75" x14ac:dyDescent="0.25">
      <c r="A752" s="23" t="s">
        <v>9</v>
      </c>
      <c r="B752" s="16" t="s">
        <v>563</v>
      </c>
      <c r="C752" s="16" t="s">
        <v>662</v>
      </c>
      <c r="D752" s="43" t="s">
        <v>796</v>
      </c>
      <c r="E752" s="44" t="s">
        <v>594</v>
      </c>
      <c r="F752" s="14">
        <v>0</v>
      </c>
      <c r="G752" s="14">
        <v>0</v>
      </c>
      <c r="H752" s="38">
        <f t="shared" si="11"/>
        <v>0</v>
      </c>
      <c r="I752" s="28"/>
    </row>
    <row r="753" spans="1:9" ht="15.75" x14ac:dyDescent="0.25">
      <c r="A753" s="23" t="s">
        <v>9</v>
      </c>
      <c r="B753" s="16" t="s">
        <v>563</v>
      </c>
      <c r="C753" s="16" t="s">
        <v>662</v>
      </c>
      <c r="D753" s="43" t="s">
        <v>797</v>
      </c>
      <c r="E753" s="44" t="s">
        <v>595</v>
      </c>
      <c r="F753" s="14">
        <v>470</v>
      </c>
      <c r="G753" s="14">
        <v>437.1</v>
      </c>
      <c r="H753" s="38">
        <f t="shared" si="11"/>
        <v>-6.9999999999999951E-2</v>
      </c>
      <c r="I753" s="28"/>
    </row>
    <row r="754" spans="1:9" ht="15.75" x14ac:dyDescent="0.25">
      <c r="A754" s="23" t="s">
        <v>9</v>
      </c>
      <c r="B754" s="16" t="s">
        <v>563</v>
      </c>
      <c r="C754" s="16" t="s">
        <v>662</v>
      </c>
      <c r="D754" s="43" t="s">
        <v>798</v>
      </c>
      <c r="E754" s="44" t="s">
        <v>596</v>
      </c>
      <c r="F754" s="14">
        <v>1040</v>
      </c>
      <c r="G754" s="14">
        <v>967.2</v>
      </c>
      <c r="H754" s="38">
        <f t="shared" si="11"/>
        <v>-6.9999999999999951E-2</v>
      </c>
      <c r="I754" s="28"/>
    </row>
    <row r="755" spans="1:9" ht="15.75" x14ac:dyDescent="0.25">
      <c r="A755" s="23" t="s">
        <v>9</v>
      </c>
      <c r="B755" s="16" t="s">
        <v>563</v>
      </c>
      <c r="C755" s="16" t="s">
        <v>662</v>
      </c>
      <c r="D755" s="10" t="s">
        <v>597</v>
      </c>
      <c r="E755" s="44" t="s">
        <v>853</v>
      </c>
      <c r="F755" s="14">
        <v>0</v>
      </c>
      <c r="G755" s="14">
        <v>0</v>
      </c>
      <c r="H755" s="38">
        <f t="shared" si="11"/>
        <v>0</v>
      </c>
      <c r="I755" s="28"/>
    </row>
    <row r="756" spans="1:9" ht="15.75" x14ac:dyDescent="0.25">
      <c r="A756" s="23" t="s">
        <v>9</v>
      </c>
      <c r="B756" s="16" t="s">
        <v>563</v>
      </c>
      <c r="C756" s="16" t="s">
        <v>662</v>
      </c>
      <c r="D756" s="10" t="s">
        <v>598</v>
      </c>
      <c r="E756" s="44" t="s">
        <v>599</v>
      </c>
      <c r="F756" s="14">
        <v>580</v>
      </c>
      <c r="G756" s="14">
        <v>539.4</v>
      </c>
      <c r="H756" s="38">
        <f t="shared" si="11"/>
        <v>-7.0000000000000062E-2</v>
      </c>
      <c r="I756" s="28"/>
    </row>
    <row r="757" spans="1:9" ht="15.75" x14ac:dyDescent="0.25">
      <c r="A757" s="23" t="s">
        <v>9</v>
      </c>
      <c r="B757" s="16" t="s">
        <v>563</v>
      </c>
      <c r="C757" s="16" t="s">
        <v>662</v>
      </c>
      <c r="D757" s="43" t="s">
        <v>799</v>
      </c>
      <c r="E757" s="44" t="s">
        <v>600</v>
      </c>
      <c r="F757" s="14">
        <v>0</v>
      </c>
      <c r="G757" s="14">
        <v>0</v>
      </c>
      <c r="H757" s="38">
        <f t="shared" si="11"/>
        <v>0</v>
      </c>
      <c r="I757" s="28"/>
    </row>
    <row r="758" spans="1:9" ht="15.75" x14ac:dyDescent="0.25">
      <c r="A758" s="23" t="s">
        <v>9</v>
      </c>
      <c r="B758" s="16" t="s">
        <v>563</v>
      </c>
      <c r="C758" s="16" t="s">
        <v>662</v>
      </c>
      <c r="D758" s="43" t="s">
        <v>800</v>
      </c>
      <c r="E758" s="44" t="s">
        <v>601</v>
      </c>
      <c r="F758" s="14">
        <v>1320</v>
      </c>
      <c r="G758" s="14">
        <v>1227.6000000000001</v>
      </c>
      <c r="H758" s="38">
        <f t="shared" si="11"/>
        <v>-6.9999999999999951E-2</v>
      </c>
      <c r="I758" s="28"/>
    </row>
    <row r="759" spans="1:9" ht="15.75" x14ac:dyDescent="0.25">
      <c r="A759" s="23" t="s">
        <v>9</v>
      </c>
      <c r="B759" s="16" t="s">
        <v>563</v>
      </c>
      <c r="C759" s="16" t="s">
        <v>662</v>
      </c>
      <c r="D759" s="43" t="s">
        <v>801</v>
      </c>
      <c r="E759" s="44" t="s">
        <v>602</v>
      </c>
      <c r="F759" s="14">
        <v>0</v>
      </c>
      <c r="G759" s="14">
        <v>0</v>
      </c>
      <c r="H759" s="38">
        <f t="shared" si="11"/>
        <v>0</v>
      </c>
      <c r="I759" s="28"/>
    </row>
    <row r="760" spans="1:9" ht="15.75" x14ac:dyDescent="0.25">
      <c r="A760" s="23" t="s">
        <v>9</v>
      </c>
      <c r="B760" s="16" t="s">
        <v>563</v>
      </c>
      <c r="C760" s="16" t="s">
        <v>662</v>
      </c>
      <c r="D760" s="43" t="s">
        <v>802</v>
      </c>
      <c r="E760" s="44" t="s">
        <v>603</v>
      </c>
      <c r="F760" s="14">
        <v>760</v>
      </c>
      <c r="G760" s="14">
        <v>706.80000000000007</v>
      </c>
      <c r="H760" s="38">
        <f t="shared" ref="H760:H793" si="12">IFERROR(G760/F760-1,0)</f>
        <v>-6.9999999999999951E-2</v>
      </c>
      <c r="I760" s="28"/>
    </row>
    <row r="761" spans="1:9" ht="15.75" x14ac:dyDescent="0.25">
      <c r="A761" s="23" t="s">
        <v>9</v>
      </c>
      <c r="B761" s="16" t="s">
        <v>563</v>
      </c>
      <c r="C761" s="16" t="s">
        <v>662</v>
      </c>
      <c r="D761" s="43" t="s">
        <v>803</v>
      </c>
      <c r="E761" s="44" t="s">
        <v>604</v>
      </c>
      <c r="F761" s="14">
        <v>660</v>
      </c>
      <c r="G761" s="14">
        <v>613.80000000000007</v>
      </c>
      <c r="H761" s="38">
        <f t="shared" si="12"/>
        <v>-6.9999999999999951E-2</v>
      </c>
      <c r="I761" s="28"/>
    </row>
    <row r="762" spans="1:9" ht="15.75" x14ac:dyDescent="0.25">
      <c r="A762" s="23" t="s">
        <v>9</v>
      </c>
      <c r="B762" s="16" t="s">
        <v>563</v>
      </c>
      <c r="C762" s="16" t="s">
        <v>662</v>
      </c>
      <c r="D762" s="43" t="s">
        <v>804</v>
      </c>
      <c r="E762" s="44" t="s">
        <v>605</v>
      </c>
      <c r="F762" s="14">
        <v>1420</v>
      </c>
      <c r="G762" s="14">
        <v>1320.6000000000001</v>
      </c>
      <c r="H762" s="38">
        <f t="shared" si="12"/>
        <v>-6.9999999999999951E-2</v>
      </c>
      <c r="I762" s="28"/>
    </row>
    <row r="763" spans="1:9" ht="15.75" x14ac:dyDescent="0.25">
      <c r="A763" s="23" t="s">
        <v>9</v>
      </c>
      <c r="B763" s="16" t="s">
        <v>563</v>
      </c>
      <c r="C763" s="16" t="s">
        <v>662</v>
      </c>
      <c r="D763" s="43" t="s">
        <v>805</v>
      </c>
      <c r="E763" s="44" t="s">
        <v>606</v>
      </c>
      <c r="F763" s="14">
        <v>990</v>
      </c>
      <c r="G763" s="14">
        <v>920.7</v>
      </c>
      <c r="H763" s="38">
        <f t="shared" si="12"/>
        <v>-6.9999999999999951E-2</v>
      </c>
      <c r="I763" s="28"/>
    </row>
    <row r="764" spans="1:9" ht="15.75" x14ac:dyDescent="0.25">
      <c r="A764" s="23" t="s">
        <v>9</v>
      </c>
      <c r="B764" s="16" t="s">
        <v>563</v>
      </c>
      <c r="C764" s="16" t="s">
        <v>662</v>
      </c>
      <c r="D764" s="43" t="s">
        <v>806</v>
      </c>
      <c r="E764" s="44" t="s">
        <v>607</v>
      </c>
      <c r="F764" s="14">
        <v>1650</v>
      </c>
      <c r="G764" s="14">
        <v>1534.5</v>
      </c>
      <c r="H764" s="38">
        <f t="shared" si="12"/>
        <v>-6.9999999999999951E-2</v>
      </c>
      <c r="I764" s="28"/>
    </row>
    <row r="765" spans="1:9" ht="15.75" x14ac:dyDescent="0.25">
      <c r="A765" s="23" t="s">
        <v>9</v>
      </c>
      <c r="B765" s="16" t="s">
        <v>563</v>
      </c>
      <c r="C765" s="16" t="s">
        <v>662</v>
      </c>
      <c r="D765" s="43" t="s">
        <v>807</v>
      </c>
      <c r="E765" s="44" t="s">
        <v>608</v>
      </c>
      <c r="F765" s="14">
        <v>0</v>
      </c>
      <c r="G765" s="14">
        <v>0</v>
      </c>
      <c r="H765" s="38">
        <f t="shared" si="12"/>
        <v>0</v>
      </c>
      <c r="I765" s="28"/>
    </row>
    <row r="766" spans="1:9" ht="15.75" x14ac:dyDescent="0.25">
      <c r="A766" s="23" t="s">
        <v>9</v>
      </c>
      <c r="B766" s="16" t="s">
        <v>563</v>
      </c>
      <c r="C766" s="16" t="s">
        <v>662</v>
      </c>
      <c r="D766" s="43" t="s">
        <v>809</v>
      </c>
      <c r="E766" s="44" t="s">
        <v>609</v>
      </c>
      <c r="F766" s="14">
        <v>0</v>
      </c>
      <c r="G766" s="14">
        <v>0</v>
      </c>
      <c r="H766" s="38">
        <f t="shared" si="12"/>
        <v>0</v>
      </c>
      <c r="I766" s="28"/>
    </row>
    <row r="767" spans="1:9" ht="15.75" x14ac:dyDescent="0.25">
      <c r="A767" s="23" t="s">
        <v>9</v>
      </c>
      <c r="B767" s="16" t="s">
        <v>563</v>
      </c>
      <c r="C767" s="16" t="s">
        <v>662</v>
      </c>
      <c r="D767" s="43" t="s">
        <v>810</v>
      </c>
      <c r="E767" s="44" t="s">
        <v>610</v>
      </c>
      <c r="F767" s="14">
        <v>130</v>
      </c>
      <c r="G767" s="14">
        <v>120.9</v>
      </c>
      <c r="H767" s="38">
        <f t="shared" si="12"/>
        <v>-6.9999999999999951E-2</v>
      </c>
      <c r="I767" s="28"/>
    </row>
    <row r="768" spans="1:9" ht="15.75" x14ac:dyDescent="0.25">
      <c r="A768" s="23" t="s">
        <v>9</v>
      </c>
      <c r="B768" s="16" t="s">
        <v>563</v>
      </c>
      <c r="C768" s="16" t="s">
        <v>662</v>
      </c>
      <c r="D768" s="43" t="s">
        <v>811</v>
      </c>
      <c r="E768" s="44" t="s">
        <v>611</v>
      </c>
      <c r="F768" s="14">
        <v>0</v>
      </c>
      <c r="G768" s="14">
        <v>0</v>
      </c>
      <c r="H768" s="38">
        <f t="shared" si="12"/>
        <v>0</v>
      </c>
      <c r="I768" s="28"/>
    </row>
    <row r="769" spans="1:9" ht="15.75" x14ac:dyDescent="0.25">
      <c r="A769" s="23" t="s">
        <v>9</v>
      </c>
      <c r="B769" s="16" t="s">
        <v>563</v>
      </c>
      <c r="C769" s="16" t="s">
        <v>662</v>
      </c>
      <c r="D769" s="43" t="s">
        <v>812</v>
      </c>
      <c r="E769" s="44" t="s">
        <v>612</v>
      </c>
      <c r="F769" s="14">
        <v>200</v>
      </c>
      <c r="G769" s="14">
        <v>186</v>
      </c>
      <c r="H769" s="38">
        <f t="shared" si="12"/>
        <v>-6.9999999999999951E-2</v>
      </c>
      <c r="I769" s="28"/>
    </row>
    <row r="770" spans="1:9" ht="15.75" x14ac:dyDescent="0.25">
      <c r="A770" s="23" t="s">
        <v>9</v>
      </c>
      <c r="B770" s="16" t="s">
        <v>563</v>
      </c>
      <c r="C770" s="16" t="s">
        <v>662</v>
      </c>
      <c r="D770" s="43" t="s">
        <v>813</v>
      </c>
      <c r="E770" s="44" t="s">
        <v>613</v>
      </c>
      <c r="F770" s="14">
        <v>790</v>
      </c>
      <c r="G770" s="14">
        <v>734.7</v>
      </c>
      <c r="H770" s="38">
        <f t="shared" si="12"/>
        <v>-6.9999999999999951E-2</v>
      </c>
      <c r="I770" s="28"/>
    </row>
    <row r="771" spans="1:9" ht="15.75" x14ac:dyDescent="0.25">
      <c r="A771" s="23" t="s">
        <v>9</v>
      </c>
      <c r="B771" s="16" t="s">
        <v>563</v>
      </c>
      <c r="C771" s="16" t="s">
        <v>662</v>
      </c>
      <c r="D771" s="43" t="s">
        <v>834</v>
      </c>
      <c r="E771" s="44" t="s">
        <v>641</v>
      </c>
      <c r="F771" s="14">
        <v>4700</v>
      </c>
      <c r="G771" s="14">
        <v>4371</v>
      </c>
      <c r="H771" s="38">
        <f t="shared" si="12"/>
        <v>-6.9999999999999951E-2</v>
      </c>
      <c r="I771" s="28"/>
    </row>
    <row r="772" spans="1:9" ht="15.75" x14ac:dyDescent="0.25">
      <c r="A772" s="23" t="s">
        <v>9</v>
      </c>
      <c r="B772" s="16" t="s">
        <v>563</v>
      </c>
      <c r="C772" s="16" t="s">
        <v>662</v>
      </c>
      <c r="D772" s="43" t="s">
        <v>835</v>
      </c>
      <c r="E772" s="44" t="s">
        <v>642</v>
      </c>
      <c r="F772" s="14">
        <v>4890</v>
      </c>
      <c r="G772" s="14">
        <v>4547.7</v>
      </c>
      <c r="H772" s="38">
        <f t="shared" si="12"/>
        <v>-7.0000000000000062E-2</v>
      </c>
      <c r="I772" s="28"/>
    </row>
    <row r="773" spans="1:9" ht="15.75" x14ac:dyDescent="0.25">
      <c r="A773" s="23" t="s">
        <v>9</v>
      </c>
      <c r="B773" s="16" t="s">
        <v>563</v>
      </c>
      <c r="C773" s="16" t="s">
        <v>662</v>
      </c>
      <c r="D773" s="43" t="s">
        <v>836</v>
      </c>
      <c r="E773" s="44" t="s">
        <v>668</v>
      </c>
      <c r="F773" s="14">
        <v>4700</v>
      </c>
      <c r="G773" s="14">
        <v>4371</v>
      </c>
      <c r="H773" s="38">
        <f t="shared" si="12"/>
        <v>-6.9999999999999951E-2</v>
      </c>
      <c r="I773" s="28"/>
    </row>
    <row r="774" spans="1:9" ht="15.75" x14ac:dyDescent="0.25">
      <c r="A774" s="23" t="s">
        <v>9</v>
      </c>
      <c r="B774" s="16" t="s">
        <v>563</v>
      </c>
      <c r="C774" s="16" t="s">
        <v>662</v>
      </c>
      <c r="D774" s="43" t="s">
        <v>837</v>
      </c>
      <c r="E774" s="44" t="s">
        <v>669</v>
      </c>
      <c r="F774" s="14">
        <v>4890</v>
      </c>
      <c r="G774" s="14">
        <v>4547.7</v>
      </c>
      <c r="H774" s="38">
        <f t="shared" si="12"/>
        <v>-7.0000000000000062E-2</v>
      </c>
      <c r="I774" s="28"/>
    </row>
    <row r="775" spans="1:9" ht="15.75" x14ac:dyDescent="0.25">
      <c r="A775" s="23" t="s">
        <v>9</v>
      </c>
      <c r="B775" s="16" t="s">
        <v>563</v>
      </c>
      <c r="C775" s="16" t="s">
        <v>662</v>
      </c>
      <c r="D775" s="43" t="s">
        <v>814</v>
      </c>
      <c r="E775" s="44" t="s">
        <v>614</v>
      </c>
      <c r="F775" s="14">
        <v>0</v>
      </c>
      <c r="G775" s="14">
        <v>0</v>
      </c>
      <c r="H775" s="38">
        <f t="shared" si="12"/>
        <v>0</v>
      </c>
      <c r="I775" s="28"/>
    </row>
    <row r="776" spans="1:9" ht="15.75" x14ac:dyDescent="0.25">
      <c r="A776" s="23" t="s">
        <v>9</v>
      </c>
      <c r="B776" s="16" t="s">
        <v>563</v>
      </c>
      <c r="C776" s="16" t="s">
        <v>662</v>
      </c>
      <c r="D776" s="43" t="s">
        <v>838</v>
      </c>
      <c r="E776" s="44" t="s">
        <v>615</v>
      </c>
      <c r="F776" s="14">
        <v>980</v>
      </c>
      <c r="G776" s="14">
        <v>911.40000000000009</v>
      </c>
      <c r="H776" s="38">
        <f t="shared" si="12"/>
        <v>-6.9999999999999951E-2</v>
      </c>
      <c r="I776" s="28"/>
    </row>
    <row r="777" spans="1:9" ht="15.75" x14ac:dyDescent="0.25">
      <c r="A777" s="23" t="s">
        <v>9</v>
      </c>
      <c r="B777" s="16" t="s">
        <v>563</v>
      </c>
      <c r="C777" s="16" t="s">
        <v>662</v>
      </c>
      <c r="D777" s="43" t="s">
        <v>839</v>
      </c>
      <c r="E777" s="44" t="s">
        <v>616</v>
      </c>
      <c r="F777" s="14">
        <v>0</v>
      </c>
      <c r="G777" s="14">
        <v>0</v>
      </c>
      <c r="H777" s="38">
        <f t="shared" si="12"/>
        <v>0</v>
      </c>
      <c r="I777" s="28"/>
    </row>
    <row r="778" spans="1:9" ht="15.75" x14ac:dyDescent="0.25">
      <c r="A778" s="23" t="s">
        <v>9</v>
      </c>
      <c r="B778" s="16" t="s">
        <v>563</v>
      </c>
      <c r="C778" s="16" t="s">
        <v>662</v>
      </c>
      <c r="D778" s="43" t="s">
        <v>840</v>
      </c>
      <c r="E778" s="44" t="s">
        <v>670</v>
      </c>
      <c r="F778" s="14">
        <v>1580</v>
      </c>
      <c r="G778" s="14">
        <v>1469.4</v>
      </c>
      <c r="H778" s="38">
        <f t="shared" si="12"/>
        <v>-6.9999999999999951E-2</v>
      </c>
      <c r="I778" s="28"/>
    </row>
    <row r="779" spans="1:9" ht="15.75" x14ac:dyDescent="0.25">
      <c r="A779" s="23" t="s">
        <v>9</v>
      </c>
      <c r="B779" s="16" t="s">
        <v>563</v>
      </c>
      <c r="C779" s="16" t="s">
        <v>662</v>
      </c>
      <c r="D779" s="43" t="s">
        <v>841</v>
      </c>
      <c r="E779" s="44" t="s">
        <v>671</v>
      </c>
      <c r="F779" s="14">
        <v>1200</v>
      </c>
      <c r="G779" s="14">
        <v>1116</v>
      </c>
      <c r="H779" s="38">
        <f t="shared" si="12"/>
        <v>-6.9999999999999951E-2</v>
      </c>
      <c r="I779" s="28"/>
    </row>
    <row r="780" spans="1:9" ht="15.75" x14ac:dyDescent="0.25">
      <c r="A780" s="23" t="s">
        <v>9</v>
      </c>
      <c r="B780" s="16" t="s">
        <v>563</v>
      </c>
      <c r="C780" s="16" t="s">
        <v>662</v>
      </c>
      <c r="D780" s="43" t="s">
        <v>842</v>
      </c>
      <c r="E780" s="44" t="s">
        <v>672</v>
      </c>
      <c r="F780" s="14">
        <v>4600</v>
      </c>
      <c r="G780" s="14">
        <v>4278</v>
      </c>
      <c r="H780" s="38">
        <f t="shared" si="12"/>
        <v>-6.9999999999999951E-2</v>
      </c>
      <c r="I780" s="28"/>
    </row>
    <row r="781" spans="1:9" ht="15.75" x14ac:dyDescent="0.25">
      <c r="A781" s="23" t="s">
        <v>9</v>
      </c>
      <c r="B781" s="16" t="s">
        <v>563</v>
      </c>
      <c r="C781" s="16" t="s">
        <v>662</v>
      </c>
      <c r="D781" s="43" t="s">
        <v>843</v>
      </c>
      <c r="E781" s="44" t="s">
        <v>673</v>
      </c>
      <c r="F781" s="14">
        <v>2530</v>
      </c>
      <c r="G781" s="14">
        <v>2352.9</v>
      </c>
      <c r="H781" s="38">
        <f t="shared" si="12"/>
        <v>-6.9999999999999951E-2</v>
      </c>
      <c r="I781" s="28"/>
    </row>
    <row r="782" spans="1:9" ht="15.75" x14ac:dyDescent="0.25">
      <c r="A782" s="23" t="s">
        <v>9</v>
      </c>
      <c r="B782" s="16" t="s">
        <v>563</v>
      </c>
      <c r="C782" s="16" t="s">
        <v>662</v>
      </c>
      <c r="D782" s="43" t="s">
        <v>844</v>
      </c>
      <c r="E782" s="44" t="s">
        <v>674</v>
      </c>
      <c r="F782" s="14">
        <v>5130</v>
      </c>
      <c r="G782" s="14">
        <v>4770.9000000000005</v>
      </c>
      <c r="H782" s="38">
        <f t="shared" si="12"/>
        <v>-6.999999999999984E-2</v>
      </c>
      <c r="I782" s="28"/>
    </row>
    <row r="783" spans="1:9" ht="15.75" x14ac:dyDescent="0.25">
      <c r="A783" s="23" t="s">
        <v>9</v>
      </c>
      <c r="B783" s="16" t="s">
        <v>563</v>
      </c>
      <c r="C783" s="16" t="s">
        <v>662</v>
      </c>
      <c r="D783" s="43" t="s">
        <v>845</v>
      </c>
      <c r="E783" s="44" t="s">
        <v>675</v>
      </c>
      <c r="F783" s="14">
        <v>2560</v>
      </c>
      <c r="G783" s="14">
        <v>2380.8000000000002</v>
      </c>
      <c r="H783" s="38">
        <f t="shared" si="12"/>
        <v>-6.9999999999999951E-2</v>
      </c>
      <c r="I783" s="28"/>
    </row>
    <row r="784" spans="1:9" ht="15.75" x14ac:dyDescent="0.25">
      <c r="A784" s="23" t="s">
        <v>9</v>
      </c>
      <c r="B784" s="16" t="s">
        <v>563</v>
      </c>
      <c r="C784" s="16" t="s">
        <v>662</v>
      </c>
      <c r="D784" s="43" t="s">
        <v>846</v>
      </c>
      <c r="E784" s="44" t="s">
        <v>676</v>
      </c>
      <c r="F784" s="14">
        <v>3510</v>
      </c>
      <c r="G784" s="14">
        <v>3264.3</v>
      </c>
      <c r="H784" s="38">
        <f t="shared" si="12"/>
        <v>-6.9999999999999951E-2</v>
      </c>
      <c r="I784" s="28"/>
    </row>
    <row r="785" spans="1:9" ht="15.75" x14ac:dyDescent="0.25">
      <c r="A785" s="23" t="s">
        <v>9</v>
      </c>
      <c r="B785" s="16" t="s">
        <v>563</v>
      </c>
      <c r="C785" s="16" t="s">
        <v>662</v>
      </c>
      <c r="D785" s="43" t="s">
        <v>847</v>
      </c>
      <c r="E785" s="44" t="s">
        <v>677</v>
      </c>
      <c r="F785" s="14">
        <v>0</v>
      </c>
      <c r="G785" s="14">
        <v>0</v>
      </c>
      <c r="H785" s="38">
        <f t="shared" si="12"/>
        <v>0</v>
      </c>
      <c r="I785" s="28"/>
    </row>
    <row r="786" spans="1:9" ht="15.75" x14ac:dyDescent="0.25">
      <c r="A786" s="23" t="s">
        <v>9</v>
      </c>
      <c r="B786" s="16" t="s">
        <v>563</v>
      </c>
      <c r="C786" s="16" t="s">
        <v>662</v>
      </c>
      <c r="D786" s="43" t="s">
        <v>848</v>
      </c>
      <c r="E786" s="44" t="s">
        <v>678</v>
      </c>
      <c r="F786" s="14">
        <v>1450</v>
      </c>
      <c r="G786" s="14">
        <v>1348.5</v>
      </c>
      <c r="H786" s="38">
        <f t="shared" si="12"/>
        <v>-6.9999999999999951E-2</v>
      </c>
      <c r="I786" s="28"/>
    </row>
    <row r="787" spans="1:9" ht="15.75" x14ac:dyDescent="0.25">
      <c r="A787" s="23" t="s">
        <v>9</v>
      </c>
      <c r="B787" s="16" t="s">
        <v>563</v>
      </c>
      <c r="C787" s="16" t="s">
        <v>662</v>
      </c>
      <c r="D787" s="43" t="s">
        <v>849</v>
      </c>
      <c r="E787" s="44" t="s">
        <v>679</v>
      </c>
      <c r="F787" s="14">
        <v>1120</v>
      </c>
      <c r="G787" s="14">
        <v>1041.6000000000001</v>
      </c>
      <c r="H787" s="38">
        <f t="shared" si="12"/>
        <v>-6.999999999999984E-2</v>
      </c>
      <c r="I787" s="28"/>
    </row>
    <row r="788" spans="1:9" ht="15.75" x14ac:dyDescent="0.25">
      <c r="A788" s="23" t="s">
        <v>9</v>
      </c>
      <c r="B788" s="16" t="s">
        <v>563</v>
      </c>
      <c r="C788" s="16" t="s">
        <v>662</v>
      </c>
      <c r="D788" s="10">
        <v>2687221</v>
      </c>
      <c r="E788" s="27" t="s">
        <v>680</v>
      </c>
      <c r="F788" s="14">
        <v>339.5</v>
      </c>
      <c r="G788" s="14">
        <v>315.73500000000001</v>
      </c>
      <c r="H788" s="38">
        <f t="shared" si="12"/>
        <v>-6.9999999999999951E-2</v>
      </c>
      <c r="I788" s="28"/>
    </row>
    <row r="789" spans="1:9" ht="15.75" x14ac:dyDescent="0.25">
      <c r="A789" s="23" t="s">
        <v>9</v>
      </c>
      <c r="B789" s="16" t="s">
        <v>563</v>
      </c>
      <c r="C789" s="16" t="s">
        <v>662</v>
      </c>
      <c r="D789" s="10">
        <v>2881636</v>
      </c>
      <c r="E789" s="27" t="s">
        <v>621</v>
      </c>
      <c r="F789" s="14">
        <v>359.9</v>
      </c>
      <c r="G789" s="14">
        <v>334.70699999999999</v>
      </c>
      <c r="H789" s="38">
        <f t="shared" si="12"/>
        <v>-6.9999999999999951E-2</v>
      </c>
      <c r="I789" s="28"/>
    </row>
    <row r="790" spans="1:9" ht="15.75" x14ac:dyDescent="0.25">
      <c r="A790" s="23" t="s">
        <v>9</v>
      </c>
      <c r="B790" s="16" t="s">
        <v>563</v>
      </c>
      <c r="C790" s="16" t="s">
        <v>662</v>
      </c>
      <c r="D790" s="10">
        <v>2881674</v>
      </c>
      <c r="E790" s="27" t="s">
        <v>622</v>
      </c>
      <c r="F790" s="14">
        <v>66.8</v>
      </c>
      <c r="G790" s="14">
        <v>62.124000000000002</v>
      </c>
      <c r="H790" s="38">
        <f t="shared" si="12"/>
        <v>-6.9999999999999951E-2</v>
      </c>
      <c r="I790" s="28"/>
    </row>
    <row r="791" spans="1:9" ht="15.75" x14ac:dyDescent="0.25">
      <c r="A791" s="23" t="s">
        <v>9</v>
      </c>
      <c r="B791" s="16" t="s">
        <v>563</v>
      </c>
      <c r="C791" s="16" t="s">
        <v>662</v>
      </c>
      <c r="D791" s="10">
        <v>2881673</v>
      </c>
      <c r="E791" s="27" t="s">
        <v>681</v>
      </c>
      <c r="F791" s="14">
        <v>128</v>
      </c>
      <c r="G791" s="14">
        <v>119.04</v>
      </c>
      <c r="H791" s="38">
        <f t="shared" si="12"/>
        <v>-6.9999999999999951E-2</v>
      </c>
      <c r="I791" s="28"/>
    </row>
    <row r="792" spans="1:9" ht="15.75" x14ac:dyDescent="0.25">
      <c r="A792" s="23" t="s">
        <v>9</v>
      </c>
      <c r="B792" s="16" t="s">
        <v>563</v>
      </c>
      <c r="C792" s="16" t="s">
        <v>662</v>
      </c>
      <c r="D792" s="10">
        <v>2413085</v>
      </c>
      <c r="E792" s="27" t="s">
        <v>623</v>
      </c>
      <c r="F792" s="14">
        <v>169.8</v>
      </c>
      <c r="G792" s="14">
        <v>157.91400000000002</v>
      </c>
      <c r="H792" s="38">
        <f t="shared" si="12"/>
        <v>-6.9999999999999951E-2</v>
      </c>
      <c r="I792" s="28"/>
    </row>
    <row r="793" spans="1:9" ht="15.75" x14ac:dyDescent="0.25">
      <c r="A793" s="23" t="s">
        <v>9</v>
      </c>
      <c r="B793" s="16" t="s">
        <v>563</v>
      </c>
      <c r="C793" s="16" t="s">
        <v>662</v>
      </c>
      <c r="D793" s="10">
        <v>2881722</v>
      </c>
      <c r="E793" s="27" t="s">
        <v>682</v>
      </c>
      <c r="F793" s="14">
        <v>159.80000000000001</v>
      </c>
      <c r="G793" s="14">
        <v>148.614</v>
      </c>
      <c r="H793" s="38">
        <f t="shared" si="12"/>
        <v>-7.0000000000000062E-2</v>
      </c>
      <c r="I793" s="28"/>
    </row>
    <row r="794" spans="1:9" x14ac:dyDescent="0.25">
      <c r="A794" s="4" t="s">
        <v>9</v>
      </c>
      <c r="B794" s="5" t="s">
        <v>10</v>
      </c>
      <c r="C794" s="5" t="s">
        <v>683</v>
      </c>
      <c r="D794" s="5" t="s">
        <v>684</v>
      </c>
      <c r="E794" s="31" t="s">
        <v>685</v>
      </c>
      <c r="F794" s="7">
        <v>80114</v>
      </c>
      <c r="G794" s="7">
        <f>F794*0.9</f>
        <v>72102.600000000006</v>
      </c>
      <c r="H794" s="39">
        <f t="shared" ref="H794" si="13">IFERROR(G794/F794-1,0)</f>
        <v>-9.9999999999999978E-2</v>
      </c>
      <c r="I794" s="37" t="s">
        <v>686</v>
      </c>
    </row>
    <row r="795" spans="1:9" ht="15.75" x14ac:dyDescent="0.25">
      <c r="A795" s="9" t="s">
        <v>9</v>
      </c>
      <c r="B795" s="10" t="s">
        <v>10</v>
      </c>
      <c r="C795" s="16" t="s">
        <v>683</v>
      </c>
      <c r="D795" s="10" t="s">
        <v>687</v>
      </c>
      <c r="E795" s="27" t="s">
        <v>688</v>
      </c>
      <c r="F795" s="14">
        <v>0</v>
      </c>
      <c r="G795" s="14">
        <f>F795*0.9</f>
        <v>0</v>
      </c>
      <c r="H795" s="38">
        <f t="shared" ref="H795" si="14">IFERROR(G795/F795-1,0)</f>
        <v>0</v>
      </c>
      <c r="I795" s="28"/>
    </row>
    <row r="796" spans="1:9" ht="15.75" x14ac:dyDescent="0.25">
      <c r="A796" s="9" t="s">
        <v>9</v>
      </c>
      <c r="B796" s="10" t="s">
        <v>10</v>
      </c>
      <c r="C796" s="16" t="s">
        <v>683</v>
      </c>
      <c r="D796" s="10" t="s">
        <v>689</v>
      </c>
      <c r="E796" s="27" t="s">
        <v>690</v>
      </c>
      <c r="F796" s="14">
        <v>0</v>
      </c>
      <c r="G796" s="14">
        <f t="shared" ref="G796:G834" si="15">F796*0.9</f>
        <v>0</v>
      </c>
      <c r="H796" s="38">
        <f t="shared" ref="H796:H835" si="16">IFERROR(G796/F796-1,0)</f>
        <v>0</v>
      </c>
      <c r="I796" s="28"/>
    </row>
    <row r="797" spans="1:9" ht="15.75" x14ac:dyDescent="0.25">
      <c r="A797" s="9" t="s">
        <v>9</v>
      </c>
      <c r="B797" s="10" t="s">
        <v>10</v>
      </c>
      <c r="C797" s="16" t="s">
        <v>683</v>
      </c>
      <c r="D797" s="10" t="s">
        <v>691</v>
      </c>
      <c r="E797" s="27" t="s">
        <v>692</v>
      </c>
      <c r="F797" s="14">
        <v>0</v>
      </c>
      <c r="G797" s="14">
        <f t="shared" si="15"/>
        <v>0</v>
      </c>
      <c r="H797" s="38">
        <f t="shared" si="16"/>
        <v>0</v>
      </c>
      <c r="I797" s="28"/>
    </row>
    <row r="798" spans="1:9" ht="15.75" x14ac:dyDescent="0.25">
      <c r="A798" s="9" t="s">
        <v>9</v>
      </c>
      <c r="B798" s="10" t="s">
        <v>10</v>
      </c>
      <c r="C798" s="16" t="s">
        <v>683</v>
      </c>
      <c r="D798" s="10" t="s">
        <v>693</v>
      </c>
      <c r="E798" s="27" t="s">
        <v>694</v>
      </c>
      <c r="F798" s="14">
        <v>0</v>
      </c>
      <c r="G798" s="14">
        <f t="shared" si="15"/>
        <v>0</v>
      </c>
      <c r="H798" s="38">
        <f t="shared" si="16"/>
        <v>0</v>
      </c>
      <c r="I798" s="28"/>
    </row>
    <row r="799" spans="1:9" ht="15.75" x14ac:dyDescent="0.25">
      <c r="A799" s="9" t="s">
        <v>9</v>
      </c>
      <c r="B799" s="10" t="s">
        <v>10</v>
      </c>
      <c r="C799" s="16" t="s">
        <v>683</v>
      </c>
      <c r="D799" s="10" t="s">
        <v>695</v>
      </c>
      <c r="E799" s="27" t="s">
        <v>696</v>
      </c>
      <c r="F799" s="14">
        <v>0</v>
      </c>
      <c r="G799" s="14">
        <f t="shared" si="15"/>
        <v>0</v>
      </c>
      <c r="H799" s="38">
        <f t="shared" si="16"/>
        <v>0</v>
      </c>
      <c r="I799" s="28"/>
    </row>
    <row r="800" spans="1:9" ht="15.75" x14ac:dyDescent="0.25">
      <c r="A800" s="9" t="s">
        <v>9</v>
      </c>
      <c r="B800" s="10" t="s">
        <v>10</v>
      </c>
      <c r="C800" s="16" t="s">
        <v>683</v>
      </c>
      <c r="D800" s="10" t="s">
        <v>697</v>
      </c>
      <c r="E800" s="27" t="s">
        <v>698</v>
      </c>
      <c r="F800" s="14">
        <v>725</v>
      </c>
      <c r="G800" s="14">
        <f t="shared" si="15"/>
        <v>652.5</v>
      </c>
      <c r="H800" s="38">
        <f t="shared" si="16"/>
        <v>-9.9999999999999978E-2</v>
      </c>
      <c r="I800" s="28"/>
    </row>
    <row r="801" spans="1:9" ht="15.75" x14ac:dyDescent="0.25">
      <c r="A801" s="9" t="s">
        <v>9</v>
      </c>
      <c r="B801" s="10" t="s">
        <v>10</v>
      </c>
      <c r="C801" s="16" t="s">
        <v>683</v>
      </c>
      <c r="D801" s="10" t="s">
        <v>699</v>
      </c>
      <c r="E801" s="27" t="s">
        <v>700</v>
      </c>
      <c r="F801" s="14">
        <v>5799</v>
      </c>
      <c r="G801" s="14">
        <f t="shared" si="15"/>
        <v>5219.1000000000004</v>
      </c>
      <c r="H801" s="38">
        <f t="shared" si="16"/>
        <v>-9.9999999999999978E-2</v>
      </c>
      <c r="I801" s="28"/>
    </row>
    <row r="802" spans="1:9" ht="15.75" x14ac:dyDescent="0.25">
      <c r="A802" s="9" t="s">
        <v>9</v>
      </c>
      <c r="B802" s="10" t="s">
        <v>10</v>
      </c>
      <c r="C802" s="16" t="s">
        <v>683</v>
      </c>
      <c r="D802" s="10" t="s">
        <v>701</v>
      </c>
      <c r="E802" s="27" t="s">
        <v>702</v>
      </c>
      <c r="F802" s="14">
        <v>570</v>
      </c>
      <c r="G802" s="14">
        <f t="shared" si="15"/>
        <v>513</v>
      </c>
      <c r="H802" s="38">
        <f t="shared" si="16"/>
        <v>-9.9999999999999978E-2</v>
      </c>
      <c r="I802" s="28"/>
    </row>
    <row r="803" spans="1:9" ht="15.75" x14ac:dyDescent="0.25">
      <c r="A803" s="9" t="s">
        <v>9</v>
      </c>
      <c r="B803" s="10" t="s">
        <v>10</v>
      </c>
      <c r="C803" s="16" t="s">
        <v>683</v>
      </c>
      <c r="D803" s="10" t="s">
        <v>703</v>
      </c>
      <c r="E803" s="27" t="s">
        <v>704</v>
      </c>
      <c r="F803" s="14">
        <v>861</v>
      </c>
      <c r="G803" s="14">
        <f t="shared" si="15"/>
        <v>774.9</v>
      </c>
      <c r="H803" s="38">
        <f t="shared" si="16"/>
        <v>-9.9999999999999978E-2</v>
      </c>
      <c r="I803" s="28"/>
    </row>
    <row r="804" spans="1:9" ht="15.75" x14ac:dyDescent="0.25">
      <c r="A804" s="9" t="s">
        <v>9</v>
      </c>
      <c r="B804" s="10" t="s">
        <v>10</v>
      </c>
      <c r="C804" s="16" t="s">
        <v>683</v>
      </c>
      <c r="D804" s="10" t="s">
        <v>705</v>
      </c>
      <c r="E804" s="27" t="s">
        <v>706</v>
      </c>
      <c r="F804" s="14">
        <v>0</v>
      </c>
      <c r="G804" s="14">
        <f t="shared" si="15"/>
        <v>0</v>
      </c>
      <c r="H804" s="38">
        <f t="shared" si="16"/>
        <v>0</v>
      </c>
      <c r="I804" s="28"/>
    </row>
    <row r="805" spans="1:9" ht="15.75" x14ac:dyDescent="0.25">
      <c r="A805" s="9" t="s">
        <v>9</v>
      </c>
      <c r="B805" s="10" t="s">
        <v>10</v>
      </c>
      <c r="C805" s="16" t="s">
        <v>683</v>
      </c>
      <c r="D805" s="10" t="s">
        <v>707</v>
      </c>
      <c r="E805" s="27" t="s">
        <v>708</v>
      </c>
      <c r="F805" s="14">
        <v>0</v>
      </c>
      <c r="G805" s="14">
        <f t="shared" si="15"/>
        <v>0</v>
      </c>
      <c r="H805" s="38">
        <f t="shared" si="16"/>
        <v>0</v>
      </c>
      <c r="I805" s="28"/>
    </row>
    <row r="806" spans="1:9" ht="15.75" x14ac:dyDescent="0.25">
      <c r="A806" s="9" t="s">
        <v>9</v>
      </c>
      <c r="B806" s="10" t="s">
        <v>10</v>
      </c>
      <c r="C806" s="16" t="s">
        <v>683</v>
      </c>
      <c r="D806" s="10" t="s">
        <v>709</v>
      </c>
      <c r="E806" s="27" t="s">
        <v>710</v>
      </c>
      <c r="F806" s="14">
        <v>9648</v>
      </c>
      <c r="G806" s="14">
        <f t="shared" si="15"/>
        <v>8683.2000000000007</v>
      </c>
      <c r="H806" s="38">
        <f t="shared" si="16"/>
        <v>-9.9999999999999978E-2</v>
      </c>
      <c r="I806" s="28"/>
    </row>
    <row r="807" spans="1:9" ht="15.75" x14ac:dyDescent="0.25">
      <c r="A807" s="9" t="s">
        <v>9</v>
      </c>
      <c r="B807" s="10" t="s">
        <v>10</v>
      </c>
      <c r="C807" s="16" t="s">
        <v>683</v>
      </c>
      <c r="D807" s="10" t="s">
        <v>711</v>
      </c>
      <c r="E807" s="27" t="s">
        <v>712</v>
      </c>
      <c r="F807" s="14">
        <v>277</v>
      </c>
      <c r="G807" s="14">
        <f t="shared" si="15"/>
        <v>249.3</v>
      </c>
      <c r="H807" s="38">
        <f t="shared" si="16"/>
        <v>-9.9999999999999978E-2</v>
      </c>
      <c r="I807" s="28"/>
    </row>
    <row r="808" spans="1:9" ht="15.75" x14ac:dyDescent="0.25">
      <c r="A808" s="9" t="s">
        <v>9</v>
      </c>
      <c r="B808" s="10" t="s">
        <v>10</v>
      </c>
      <c r="C808" s="16" t="s">
        <v>683</v>
      </c>
      <c r="D808" s="10" t="s">
        <v>713</v>
      </c>
      <c r="E808" s="27" t="s">
        <v>714</v>
      </c>
      <c r="F808" s="14">
        <v>404</v>
      </c>
      <c r="G808" s="14">
        <f t="shared" si="15"/>
        <v>363.6</v>
      </c>
      <c r="H808" s="38">
        <f t="shared" si="16"/>
        <v>-9.9999999999999978E-2</v>
      </c>
      <c r="I808" s="28"/>
    </row>
    <row r="809" spans="1:9" ht="15.75" x14ac:dyDescent="0.25">
      <c r="A809" s="9" t="s">
        <v>9</v>
      </c>
      <c r="B809" s="10" t="s">
        <v>10</v>
      </c>
      <c r="C809" s="16" t="s">
        <v>683</v>
      </c>
      <c r="D809" s="10" t="s">
        <v>715</v>
      </c>
      <c r="E809" s="27" t="s">
        <v>716</v>
      </c>
      <c r="F809" s="14">
        <v>454</v>
      </c>
      <c r="G809" s="14">
        <f t="shared" si="15"/>
        <v>408.6</v>
      </c>
      <c r="H809" s="38">
        <f t="shared" si="16"/>
        <v>-9.9999999999999978E-2</v>
      </c>
      <c r="I809" s="28"/>
    </row>
    <row r="810" spans="1:9" ht="15.75" x14ac:dyDescent="0.25">
      <c r="A810" s="9" t="s">
        <v>9</v>
      </c>
      <c r="B810" s="10" t="s">
        <v>10</v>
      </c>
      <c r="C810" s="16" t="s">
        <v>683</v>
      </c>
      <c r="D810" s="10" t="s">
        <v>717</v>
      </c>
      <c r="E810" s="27" t="s">
        <v>718</v>
      </c>
      <c r="F810" s="14">
        <v>1434</v>
      </c>
      <c r="G810" s="14">
        <f t="shared" si="15"/>
        <v>1290.6000000000001</v>
      </c>
      <c r="H810" s="38">
        <f t="shared" si="16"/>
        <v>-9.9999999999999867E-2</v>
      </c>
      <c r="I810" s="28"/>
    </row>
    <row r="811" spans="1:9" ht="15.75" x14ac:dyDescent="0.25">
      <c r="A811" s="9" t="s">
        <v>9</v>
      </c>
      <c r="B811" s="10" t="s">
        <v>10</v>
      </c>
      <c r="C811" s="16" t="s">
        <v>683</v>
      </c>
      <c r="D811" s="10" t="s">
        <v>719</v>
      </c>
      <c r="E811" s="27" t="s">
        <v>720</v>
      </c>
      <c r="F811" s="14">
        <v>874</v>
      </c>
      <c r="G811" s="14">
        <f t="shared" si="15"/>
        <v>786.6</v>
      </c>
      <c r="H811" s="38">
        <f t="shared" si="16"/>
        <v>-9.9999999999999978E-2</v>
      </c>
      <c r="I811" s="28"/>
    </row>
    <row r="812" spans="1:9" ht="15.75" x14ac:dyDescent="0.25">
      <c r="A812" s="9" t="s">
        <v>9</v>
      </c>
      <c r="B812" s="10" t="s">
        <v>10</v>
      </c>
      <c r="C812" s="16" t="s">
        <v>683</v>
      </c>
      <c r="D812" s="10" t="s">
        <v>721</v>
      </c>
      <c r="E812" s="27" t="s">
        <v>722</v>
      </c>
      <c r="F812" s="14">
        <v>933</v>
      </c>
      <c r="G812" s="14">
        <f t="shared" si="15"/>
        <v>839.7</v>
      </c>
      <c r="H812" s="38">
        <f t="shared" si="16"/>
        <v>-9.9999999999999978E-2</v>
      </c>
      <c r="I812" s="28"/>
    </row>
    <row r="813" spans="1:9" ht="15.75" x14ac:dyDescent="0.25">
      <c r="A813" s="9" t="s">
        <v>9</v>
      </c>
      <c r="B813" s="10" t="s">
        <v>10</v>
      </c>
      <c r="C813" s="16" t="s">
        <v>683</v>
      </c>
      <c r="D813" s="10" t="s">
        <v>723</v>
      </c>
      <c r="E813" s="27" t="s">
        <v>724</v>
      </c>
      <c r="F813" s="14">
        <v>0</v>
      </c>
      <c r="G813" s="14">
        <f t="shared" si="15"/>
        <v>0</v>
      </c>
      <c r="H813" s="38">
        <f t="shared" si="16"/>
        <v>0</v>
      </c>
      <c r="I813" s="28"/>
    </row>
    <row r="814" spans="1:9" ht="15.75" x14ac:dyDescent="0.25">
      <c r="A814" s="9" t="s">
        <v>9</v>
      </c>
      <c r="B814" s="10" t="s">
        <v>10</v>
      </c>
      <c r="C814" s="16" t="s">
        <v>683</v>
      </c>
      <c r="D814" s="10" t="s">
        <v>725</v>
      </c>
      <c r="E814" s="27" t="s">
        <v>726</v>
      </c>
      <c r="F814" s="14">
        <v>259</v>
      </c>
      <c r="G814" s="14">
        <f t="shared" si="15"/>
        <v>233.1</v>
      </c>
      <c r="H814" s="38">
        <f t="shared" si="16"/>
        <v>-9.9999999999999978E-2</v>
      </c>
      <c r="I814" s="28"/>
    </row>
    <row r="815" spans="1:9" ht="15.75" x14ac:dyDescent="0.25">
      <c r="A815" s="9" t="s">
        <v>9</v>
      </c>
      <c r="B815" s="10" t="s">
        <v>10</v>
      </c>
      <c r="C815" s="16" t="s">
        <v>683</v>
      </c>
      <c r="D815" s="10" t="s">
        <v>727</v>
      </c>
      <c r="E815" s="27" t="s">
        <v>728</v>
      </c>
      <c r="F815" s="14">
        <v>0</v>
      </c>
      <c r="G815" s="14">
        <f t="shared" si="15"/>
        <v>0</v>
      </c>
      <c r="H815" s="38">
        <f t="shared" si="16"/>
        <v>0</v>
      </c>
      <c r="I815" s="28"/>
    </row>
    <row r="816" spans="1:9" ht="15.75" x14ac:dyDescent="0.25">
      <c r="A816" s="9" t="s">
        <v>9</v>
      </c>
      <c r="B816" s="10" t="s">
        <v>10</v>
      </c>
      <c r="C816" s="16" t="s">
        <v>683</v>
      </c>
      <c r="D816" s="10" t="s">
        <v>729</v>
      </c>
      <c r="E816" s="27" t="s">
        <v>730</v>
      </c>
      <c r="F816" s="14">
        <v>549.9</v>
      </c>
      <c r="G816" s="14">
        <f t="shared" si="15"/>
        <v>494.90999999999997</v>
      </c>
      <c r="H816" s="38">
        <f t="shared" si="16"/>
        <v>-9.9999999999999978E-2</v>
      </c>
      <c r="I816" s="28"/>
    </row>
    <row r="817" spans="1:9" ht="15.75" x14ac:dyDescent="0.25">
      <c r="A817" s="9" t="s">
        <v>9</v>
      </c>
      <c r="B817" s="10" t="s">
        <v>10</v>
      </c>
      <c r="C817" s="16" t="s">
        <v>683</v>
      </c>
      <c r="D817" s="10" t="s">
        <v>731</v>
      </c>
      <c r="E817" s="27" t="s">
        <v>732</v>
      </c>
      <c r="F817" s="14">
        <v>0</v>
      </c>
      <c r="G817" s="14">
        <f t="shared" si="15"/>
        <v>0</v>
      </c>
      <c r="H817" s="38">
        <f t="shared" si="16"/>
        <v>0</v>
      </c>
      <c r="I817" s="28"/>
    </row>
    <row r="818" spans="1:9" ht="15.75" x14ac:dyDescent="0.25">
      <c r="A818" s="9" t="s">
        <v>9</v>
      </c>
      <c r="B818" s="10" t="s">
        <v>10</v>
      </c>
      <c r="C818" s="16" t="s">
        <v>683</v>
      </c>
      <c r="D818" s="10" t="s">
        <v>733</v>
      </c>
      <c r="E818" s="27" t="s">
        <v>734</v>
      </c>
      <c r="F818" s="14">
        <v>0</v>
      </c>
      <c r="G818" s="14">
        <f t="shared" si="15"/>
        <v>0</v>
      </c>
      <c r="H818" s="38">
        <f t="shared" si="16"/>
        <v>0</v>
      </c>
      <c r="I818" s="28"/>
    </row>
    <row r="819" spans="1:9" ht="15.75" x14ac:dyDescent="0.25">
      <c r="A819" s="9" t="s">
        <v>9</v>
      </c>
      <c r="B819" s="10" t="s">
        <v>10</v>
      </c>
      <c r="C819" s="16" t="s">
        <v>683</v>
      </c>
      <c r="D819" s="10" t="s">
        <v>735</v>
      </c>
      <c r="E819" s="27" t="s">
        <v>736</v>
      </c>
      <c r="F819" s="14">
        <v>0</v>
      </c>
      <c r="G819" s="14">
        <f t="shared" si="15"/>
        <v>0</v>
      </c>
      <c r="H819" s="38">
        <f t="shared" si="16"/>
        <v>0</v>
      </c>
      <c r="I819" s="28"/>
    </row>
    <row r="820" spans="1:9" ht="15.75" x14ac:dyDescent="0.25">
      <c r="A820" s="9" t="s">
        <v>9</v>
      </c>
      <c r="B820" s="10" t="s">
        <v>10</v>
      </c>
      <c r="C820" s="16" t="s">
        <v>683</v>
      </c>
      <c r="D820" s="10" t="s">
        <v>737</v>
      </c>
      <c r="E820" s="27" t="s">
        <v>738</v>
      </c>
      <c r="F820" s="14">
        <v>454</v>
      </c>
      <c r="G820" s="14">
        <f t="shared" si="15"/>
        <v>408.6</v>
      </c>
      <c r="H820" s="38">
        <f t="shared" si="16"/>
        <v>-9.9999999999999978E-2</v>
      </c>
      <c r="I820" s="28"/>
    </row>
    <row r="821" spans="1:9" ht="15.75" x14ac:dyDescent="0.25">
      <c r="A821" s="9" t="s">
        <v>9</v>
      </c>
      <c r="B821" s="10" t="s">
        <v>10</v>
      </c>
      <c r="C821" s="16" t="s">
        <v>683</v>
      </c>
      <c r="D821" s="10" t="s">
        <v>739</v>
      </c>
      <c r="E821" s="27" t="s">
        <v>740</v>
      </c>
      <c r="F821" s="14">
        <v>523</v>
      </c>
      <c r="G821" s="14">
        <f t="shared" si="15"/>
        <v>470.7</v>
      </c>
      <c r="H821" s="38">
        <f t="shared" si="16"/>
        <v>-9.9999999999999978E-2</v>
      </c>
      <c r="I821" s="28"/>
    </row>
    <row r="822" spans="1:9" ht="15.75" x14ac:dyDescent="0.25">
      <c r="A822" s="9" t="s">
        <v>9</v>
      </c>
      <c r="B822" s="10" t="s">
        <v>10</v>
      </c>
      <c r="C822" s="16" t="s">
        <v>683</v>
      </c>
      <c r="D822" s="10" t="s">
        <v>741</v>
      </c>
      <c r="E822" s="27" t="s">
        <v>742</v>
      </c>
      <c r="F822" s="14">
        <v>340</v>
      </c>
      <c r="G822" s="14">
        <f t="shared" si="15"/>
        <v>306</v>
      </c>
      <c r="H822" s="38">
        <f t="shared" si="16"/>
        <v>-9.9999999999999978E-2</v>
      </c>
      <c r="I822" s="28"/>
    </row>
    <row r="823" spans="1:9" ht="15.75" x14ac:dyDescent="0.25">
      <c r="A823" s="9" t="s">
        <v>9</v>
      </c>
      <c r="B823" s="10" t="s">
        <v>10</v>
      </c>
      <c r="C823" s="16" t="s">
        <v>683</v>
      </c>
      <c r="D823" s="10" t="s">
        <v>743</v>
      </c>
      <c r="E823" s="27" t="s">
        <v>744</v>
      </c>
      <c r="F823" s="14">
        <v>0</v>
      </c>
      <c r="G823" s="14">
        <f t="shared" si="15"/>
        <v>0</v>
      </c>
      <c r="H823" s="38">
        <f t="shared" si="16"/>
        <v>0</v>
      </c>
      <c r="I823" s="28"/>
    </row>
    <row r="824" spans="1:9" ht="15.75" x14ac:dyDescent="0.25">
      <c r="A824" s="9" t="s">
        <v>9</v>
      </c>
      <c r="B824" s="10" t="s">
        <v>10</v>
      </c>
      <c r="C824" s="16" t="s">
        <v>683</v>
      </c>
      <c r="D824" s="10" t="s">
        <v>745</v>
      </c>
      <c r="E824" s="27" t="s">
        <v>746</v>
      </c>
      <c r="F824" s="14">
        <v>125</v>
      </c>
      <c r="G824" s="14">
        <f t="shared" si="15"/>
        <v>112.5</v>
      </c>
      <c r="H824" s="38">
        <f t="shared" si="16"/>
        <v>-9.9999999999999978E-2</v>
      </c>
      <c r="I824" s="28"/>
    </row>
    <row r="825" spans="1:9" ht="15.75" x14ac:dyDescent="0.25">
      <c r="A825" s="9" t="s">
        <v>9</v>
      </c>
      <c r="B825" s="10" t="s">
        <v>10</v>
      </c>
      <c r="C825" s="16" t="s">
        <v>683</v>
      </c>
      <c r="D825" s="10" t="s">
        <v>747</v>
      </c>
      <c r="E825" s="27" t="s">
        <v>748</v>
      </c>
      <c r="F825" s="14">
        <v>119</v>
      </c>
      <c r="G825" s="14">
        <f t="shared" si="15"/>
        <v>107.10000000000001</v>
      </c>
      <c r="H825" s="38">
        <f t="shared" si="16"/>
        <v>-9.9999999999999978E-2</v>
      </c>
      <c r="I825" s="28"/>
    </row>
    <row r="826" spans="1:9" ht="15.75" x14ac:dyDescent="0.25">
      <c r="A826" s="9" t="s">
        <v>9</v>
      </c>
      <c r="B826" s="10" t="s">
        <v>10</v>
      </c>
      <c r="C826" s="16" t="s">
        <v>683</v>
      </c>
      <c r="D826" s="10" t="s">
        <v>749</v>
      </c>
      <c r="E826" s="27" t="s">
        <v>750</v>
      </c>
      <c r="F826" s="14">
        <v>0</v>
      </c>
      <c r="G826" s="14">
        <f t="shared" si="15"/>
        <v>0</v>
      </c>
      <c r="H826" s="38">
        <f t="shared" si="16"/>
        <v>0</v>
      </c>
      <c r="I826" s="28"/>
    </row>
    <row r="827" spans="1:9" ht="15.75" x14ac:dyDescent="0.25">
      <c r="A827" s="9" t="s">
        <v>9</v>
      </c>
      <c r="B827" s="10" t="s">
        <v>10</v>
      </c>
      <c r="C827" s="16" t="s">
        <v>683</v>
      </c>
      <c r="D827" s="10" t="s">
        <v>751</v>
      </c>
      <c r="E827" s="27" t="s">
        <v>752</v>
      </c>
      <c r="F827" s="14">
        <v>1138</v>
      </c>
      <c r="G827" s="14">
        <f t="shared" si="15"/>
        <v>1024.2</v>
      </c>
      <c r="H827" s="38">
        <f t="shared" si="16"/>
        <v>-9.9999999999999978E-2</v>
      </c>
      <c r="I827" s="28"/>
    </row>
    <row r="828" spans="1:9" ht="15.75" x14ac:dyDescent="0.25">
      <c r="A828" s="9" t="s">
        <v>9</v>
      </c>
      <c r="B828" s="10" t="s">
        <v>10</v>
      </c>
      <c r="C828" s="16" t="s">
        <v>683</v>
      </c>
      <c r="D828" s="10" t="s">
        <v>753</v>
      </c>
      <c r="E828" s="27" t="s">
        <v>754</v>
      </c>
      <c r="F828" s="14">
        <v>3410</v>
      </c>
      <c r="G828" s="14">
        <f t="shared" si="15"/>
        <v>3069</v>
      </c>
      <c r="H828" s="38">
        <f t="shared" si="16"/>
        <v>-9.9999999999999978E-2</v>
      </c>
      <c r="I828" s="28"/>
    </row>
    <row r="829" spans="1:9" ht="15.75" x14ac:dyDescent="0.25">
      <c r="A829" s="9" t="s">
        <v>9</v>
      </c>
      <c r="B829" s="10" t="s">
        <v>10</v>
      </c>
      <c r="C829" s="16" t="s">
        <v>683</v>
      </c>
      <c r="D829" s="10" t="s">
        <v>755</v>
      </c>
      <c r="E829" s="27" t="s">
        <v>756</v>
      </c>
      <c r="F829" s="14">
        <v>4547</v>
      </c>
      <c r="G829" s="14">
        <f t="shared" si="15"/>
        <v>4092.3</v>
      </c>
      <c r="H829" s="38">
        <f t="shared" si="16"/>
        <v>-9.9999999999999978E-2</v>
      </c>
      <c r="I829" s="28"/>
    </row>
    <row r="830" spans="1:9" ht="15.75" x14ac:dyDescent="0.25">
      <c r="A830" s="9" t="s">
        <v>9</v>
      </c>
      <c r="B830" s="10" t="s">
        <v>10</v>
      </c>
      <c r="C830" s="16" t="s">
        <v>683</v>
      </c>
      <c r="D830" s="10" t="s">
        <v>757</v>
      </c>
      <c r="E830" s="27" t="s">
        <v>758</v>
      </c>
      <c r="F830" s="14">
        <v>0</v>
      </c>
      <c r="G830" s="14">
        <f t="shared" si="15"/>
        <v>0</v>
      </c>
      <c r="H830" s="38">
        <f t="shared" si="16"/>
        <v>0</v>
      </c>
      <c r="I830" s="28"/>
    </row>
    <row r="831" spans="1:9" ht="15.75" x14ac:dyDescent="0.25">
      <c r="A831" s="9" t="s">
        <v>9</v>
      </c>
      <c r="B831" s="10" t="s">
        <v>10</v>
      </c>
      <c r="C831" s="16" t="s">
        <v>683</v>
      </c>
      <c r="D831" s="10" t="s">
        <v>759</v>
      </c>
      <c r="E831" s="27" t="s">
        <v>760</v>
      </c>
      <c r="F831" s="14">
        <v>583</v>
      </c>
      <c r="G831" s="14">
        <f t="shared" si="15"/>
        <v>524.70000000000005</v>
      </c>
      <c r="H831" s="38">
        <f t="shared" si="16"/>
        <v>-9.9999999999999867E-2</v>
      </c>
      <c r="I831" s="28"/>
    </row>
    <row r="832" spans="1:9" ht="15.75" x14ac:dyDescent="0.25">
      <c r="A832" s="9" t="s">
        <v>9</v>
      </c>
      <c r="B832" s="10" t="s">
        <v>10</v>
      </c>
      <c r="C832" s="16" t="s">
        <v>683</v>
      </c>
      <c r="D832" s="10" t="s">
        <v>761</v>
      </c>
      <c r="E832" s="27" t="s">
        <v>762</v>
      </c>
      <c r="F832" s="14">
        <v>0</v>
      </c>
      <c r="G832" s="14">
        <f t="shared" si="15"/>
        <v>0</v>
      </c>
      <c r="H832" s="38">
        <f t="shared" si="16"/>
        <v>0</v>
      </c>
      <c r="I832" s="28"/>
    </row>
    <row r="833" spans="1:9" ht="15.75" x14ac:dyDescent="0.25">
      <c r="A833" s="9" t="s">
        <v>9</v>
      </c>
      <c r="B833" s="10" t="s">
        <v>10</v>
      </c>
      <c r="C833" s="16" t="s">
        <v>683</v>
      </c>
      <c r="D833" s="10" t="s">
        <v>763</v>
      </c>
      <c r="E833" s="27" t="s">
        <v>764</v>
      </c>
      <c r="F833" s="14">
        <v>0</v>
      </c>
      <c r="G833" s="14">
        <f t="shared" si="15"/>
        <v>0</v>
      </c>
      <c r="H833" s="38">
        <f t="shared" si="16"/>
        <v>0</v>
      </c>
      <c r="I833" s="28"/>
    </row>
    <row r="834" spans="1:9" ht="15.75" x14ac:dyDescent="0.25">
      <c r="A834" s="9" t="s">
        <v>9</v>
      </c>
      <c r="B834" s="10" t="s">
        <v>10</v>
      </c>
      <c r="C834" s="16" t="s">
        <v>683</v>
      </c>
      <c r="D834" s="10" t="s">
        <v>765</v>
      </c>
      <c r="E834" s="27" t="s">
        <v>766</v>
      </c>
      <c r="F834" s="14">
        <v>0</v>
      </c>
      <c r="G834" s="14">
        <f t="shared" si="15"/>
        <v>0</v>
      </c>
      <c r="H834" s="38">
        <f t="shared" si="16"/>
        <v>0</v>
      </c>
      <c r="I834" s="28"/>
    </row>
    <row r="835" spans="1:9" x14ac:dyDescent="0.25">
      <c r="A835" s="4" t="s">
        <v>767</v>
      </c>
      <c r="B835" s="5" t="s">
        <v>10</v>
      </c>
      <c r="C835" s="5" t="s">
        <v>768</v>
      </c>
      <c r="D835" s="5" t="s">
        <v>769</v>
      </c>
      <c r="E835" s="31" t="s">
        <v>770</v>
      </c>
      <c r="F835" s="7">
        <v>63475</v>
      </c>
      <c r="G835" s="7">
        <f>F835*0.9</f>
        <v>57127.5</v>
      </c>
      <c r="H835" s="39">
        <f t="shared" si="16"/>
        <v>-9.9999999999999978E-2</v>
      </c>
      <c r="I835" s="37" t="s">
        <v>686</v>
      </c>
    </row>
    <row r="836" spans="1:9" ht="15.75" x14ac:dyDescent="0.25">
      <c r="A836" s="9" t="s">
        <v>767</v>
      </c>
      <c r="B836" s="10" t="s">
        <v>10</v>
      </c>
      <c r="C836" s="16" t="s">
        <v>768</v>
      </c>
      <c r="D836" s="10" t="s">
        <v>771</v>
      </c>
      <c r="E836" s="27" t="s">
        <v>772</v>
      </c>
      <c r="F836" s="14">
        <v>1252</v>
      </c>
      <c r="G836" s="14">
        <f>F836*0.9</f>
        <v>1126.8</v>
      </c>
      <c r="H836" s="38">
        <f t="shared" ref="H836" si="17">IFERROR(G836/F836-1,0)</f>
        <v>-0.10000000000000009</v>
      </c>
      <c r="I836" s="28"/>
    </row>
    <row r="837" spans="1:9" ht="15.75" x14ac:dyDescent="0.25">
      <c r="A837" s="9" t="s">
        <v>767</v>
      </c>
      <c r="B837" s="10" t="s">
        <v>10</v>
      </c>
      <c r="C837" s="16" t="s">
        <v>768</v>
      </c>
      <c r="D837" s="10" t="s">
        <v>701</v>
      </c>
      <c r="E837" s="27" t="s">
        <v>702</v>
      </c>
      <c r="F837" s="14">
        <v>570</v>
      </c>
      <c r="G837" s="14">
        <f t="shared" ref="G837:G870" si="18">F837*0.9</f>
        <v>513</v>
      </c>
      <c r="H837" s="38">
        <f t="shared" ref="H837:H870" si="19">IFERROR(G837/F837-1,0)</f>
        <v>-9.9999999999999978E-2</v>
      </c>
      <c r="I837" s="28"/>
    </row>
    <row r="838" spans="1:9" ht="15.75" x14ac:dyDescent="0.25">
      <c r="A838" s="9" t="s">
        <v>767</v>
      </c>
      <c r="B838" s="10" t="s">
        <v>10</v>
      </c>
      <c r="C838" s="16" t="s">
        <v>768</v>
      </c>
      <c r="D838" s="10" t="s">
        <v>703</v>
      </c>
      <c r="E838" s="27" t="s">
        <v>704</v>
      </c>
      <c r="F838" s="14">
        <v>861</v>
      </c>
      <c r="G838" s="14">
        <f t="shared" si="18"/>
        <v>774.9</v>
      </c>
      <c r="H838" s="38">
        <f t="shared" si="19"/>
        <v>-9.9999999999999978E-2</v>
      </c>
      <c r="I838" s="28"/>
    </row>
    <row r="839" spans="1:9" ht="15.75" x14ac:dyDescent="0.25">
      <c r="A839" s="9" t="s">
        <v>767</v>
      </c>
      <c r="B839" s="10" t="s">
        <v>10</v>
      </c>
      <c r="C839" s="16" t="s">
        <v>768</v>
      </c>
      <c r="D839" s="10" t="s">
        <v>705</v>
      </c>
      <c r="E839" s="27" t="s">
        <v>706</v>
      </c>
      <c r="F839" s="14">
        <v>0</v>
      </c>
      <c r="G839" s="14">
        <f t="shared" si="18"/>
        <v>0</v>
      </c>
      <c r="H839" s="38">
        <f t="shared" si="19"/>
        <v>0</v>
      </c>
      <c r="I839" s="28"/>
    </row>
    <row r="840" spans="1:9" ht="15.75" x14ac:dyDescent="0.25">
      <c r="A840" s="9" t="s">
        <v>767</v>
      </c>
      <c r="B840" s="10" t="s">
        <v>10</v>
      </c>
      <c r="C840" s="16" t="s">
        <v>768</v>
      </c>
      <c r="D840" s="10" t="s">
        <v>707</v>
      </c>
      <c r="E840" s="27" t="s">
        <v>708</v>
      </c>
      <c r="F840" s="14">
        <v>0</v>
      </c>
      <c r="G840" s="14">
        <f t="shared" si="18"/>
        <v>0</v>
      </c>
      <c r="H840" s="38">
        <f t="shared" si="19"/>
        <v>0</v>
      </c>
      <c r="I840" s="28"/>
    </row>
    <row r="841" spans="1:9" ht="15.75" x14ac:dyDescent="0.25">
      <c r="A841" s="9" t="s">
        <v>767</v>
      </c>
      <c r="B841" s="10" t="s">
        <v>10</v>
      </c>
      <c r="C841" s="16" t="s">
        <v>768</v>
      </c>
      <c r="D841" s="10" t="s">
        <v>773</v>
      </c>
      <c r="E841" s="27" t="s">
        <v>696</v>
      </c>
      <c r="F841" s="14">
        <v>0</v>
      </c>
      <c r="G841" s="14">
        <f t="shared" si="18"/>
        <v>0</v>
      </c>
      <c r="H841" s="38">
        <f t="shared" si="19"/>
        <v>0</v>
      </c>
      <c r="I841" s="28"/>
    </row>
    <row r="842" spans="1:9" ht="15.75" x14ac:dyDescent="0.25">
      <c r="A842" s="9" t="s">
        <v>767</v>
      </c>
      <c r="B842" s="10" t="s">
        <v>10</v>
      </c>
      <c r="C842" s="16" t="s">
        <v>768</v>
      </c>
      <c r="D842" s="10" t="s">
        <v>709</v>
      </c>
      <c r="E842" s="27" t="s">
        <v>710</v>
      </c>
      <c r="F842" s="14">
        <v>9648</v>
      </c>
      <c r="G842" s="14">
        <f t="shared" si="18"/>
        <v>8683.2000000000007</v>
      </c>
      <c r="H842" s="38">
        <f t="shared" si="19"/>
        <v>-9.9999999999999978E-2</v>
      </c>
      <c r="I842" s="28"/>
    </row>
    <row r="843" spans="1:9" ht="15.75" x14ac:dyDescent="0.25">
      <c r="A843" s="9" t="s">
        <v>767</v>
      </c>
      <c r="B843" s="10" t="s">
        <v>10</v>
      </c>
      <c r="C843" s="16" t="s">
        <v>768</v>
      </c>
      <c r="D843" s="10" t="s">
        <v>774</v>
      </c>
      <c r="E843" s="27" t="s">
        <v>718</v>
      </c>
      <c r="F843" s="14">
        <v>1434</v>
      </c>
      <c r="G843" s="14">
        <f t="shared" si="18"/>
        <v>1290.6000000000001</v>
      </c>
      <c r="H843" s="38">
        <f t="shared" si="19"/>
        <v>-9.9999999999999867E-2</v>
      </c>
      <c r="I843" s="28"/>
    </row>
    <row r="844" spans="1:9" ht="15.75" x14ac:dyDescent="0.25">
      <c r="A844" s="9" t="s">
        <v>767</v>
      </c>
      <c r="B844" s="10" t="s">
        <v>10</v>
      </c>
      <c r="C844" s="16" t="s">
        <v>768</v>
      </c>
      <c r="D844" s="10" t="s">
        <v>711</v>
      </c>
      <c r="E844" s="27" t="s">
        <v>712</v>
      </c>
      <c r="F844" s="14">
        <v>277</v>
      </c>
      <c r="G844" s="14">
        <f t="shared" si="18"/>
        <v>249.3</v>
      </c>
      <c r="H844" s="38">
        <f t="shared" si="19"/>
        <v>-9.9999999999999978E-2</v>
      </c>
      <c r="I844" s="28"/>
    </row>
    <row r="845" spans="1:9" ht="15.75" x14ac:dyDescent="0.25">
      <c r="A845" s="9" t="s">
        <v>767</v>
      </c>
      <c r="B845" s="10" t="s">
        <v>10</v>
      </c>
      <c r="C845" s="16" t="s">
        <v>768</v>
      </c>
      <c r="D845" s="10" t="s">
        <v>713</v>
      </c>
      <c r="E845" s="27" t="s">
        <v>714</v>
      </c>
      <c r="F845" s="14">
        <v>404</v>
      </c>
      <c r="G845" s="14">
        <f t="shared" si="18"/>
        <v>363.6</v>
      </c>
      <c r="H845" s="38">
        <f t="shared" si="19"/>
        <v>-9.9999999999999978E-2</v>
      </c>
      <c r="I845" s="28"/>
    </row>
    <row r="846" spans="1:9" ht="15.75" x14ac:dyDescent="0.25">
      <c r="A846" s="9" t="s">
        <v>767</v>
      </c>
      <c r="B846" s="10" t="s">
        <v>10</v>
      </c>
      <c r="C846" s="16" t="s">
        <v>768</v>
      </c>
      <c r="D846" s="10" t="s">
        <v>715</v>
      </c>
      <c r="E846" s="27" t="s">
        <v>716</v>
      </c>
      <c r="F846" s="14">
        <v>454</v>
      </c>
      <c r="G846" s="14">
        <f t="shared" si="18"/>
        <v>408.6</v>
      </c>
      <c r="H846" s="38">
        <f t="shared" si="19"/>
        <v>-9.9999999999999978E-2</v>
      </c>
      <c r="I846" s="28"/>
    </row>
    <row r="847" spans="1:9" ht="15.75" x14ac:dyDescent="0.25">
      <c r="A847" s="9" t="s">
        <v>767</v>
      </c>
      <c r="B847" s="10" t="s">
        <v>10</v>
      </c>
      <c r="C847" s="16" t="s">
        <v>768</v>
      </c>
      <c r="D847" s="10" t="s">
        <v>719</v>
      </c>
      <c r="E847" s="27" t="s">
        <v>720</v>
      </c>
      <c r="F847" s="14">
        <v>874</v>
      </c>
      <c r="G847" s="14">
        <f t="shared" si="18"/>
        <v>786.6</v>
      </c>
      <c r="H847" s="38">
        <f t="shared" si="19"/>
        <v>-9.9999999999999978E-2</v>
      </c>
      <c r="I847" s="28"/>
    </row>
    <row r="848" spans="1:9" ht="15.75" x14ac:dyDescent="0.25">
      <c r="A848" s="9" t="s">
        <v>767</v>
      </c>
      <c r="B848" s="10" t="s">
        <v>10</v>
      </c>
      <c r="C848" s="16" t="s">
        <v>768</v>
      </c>
      <c r="D848" s="10" t="s">
        <v>721</v>
      </c>
      <c r="E848" s="27" t="s">
        <v>722</v>
      </c>
      <c r="F848" s="14">
        <v>933</v>
      </c>
      <c r="G848" s="14">
        <f t="shared" si="18"/>
        <v>839.7</v>
      </c>
      <c r="H848" s="38">
        <f t="shared" si="19"/>
        <v>-9.9999999999999978E-2</v>
      </c>
      <c r="I848" s="28"/>
    </row>
    <row r="849" spans="1:9" ht="15.75" x14ac:dyDescent="0.25">
      <c r="A849" s="9" t="s">
        <v>767</v>
      </c>
      <c r="B849" s="10" t="s">
        <v>10</v>
      </c>
      <c r="C849" s="16" t="s">
        <v>768</v>
      </c>
      <c r="D849" s="10" t="s">
        <v>723</v>
      </c>
      <c r="E849" s="27" t="s">
        <v>724</v>
      </c>
      <c r="F849" s="14">
        <v>0</v>
      </c>
      <c r="G849" s="14">
        <f t="shared" si="18"/>
        <v>0</v>
      </c>
      <c r="H849" s="38">
        <f t="shared" si="19"/>
        <v>0</v>
      </c>
      <c r="I849" s="28"/>
    </row>
    <row r="850" spans="1:9" ht="15.75" x14ac:dyDescent="0.25">
      <c r="A850" s="9" t="s">
        <v>767</v>
      </c>
      <c r="B850" s="10" t="s">
        <v>10</v>
      </c>
      <c r="C850" s="16" t="s">
        <v>768</v>
      </c>
      <c r="D850" s="10" t="s">
        <v>725</v>
      </c>
      <c r="E850" s="27" t="s">
        <v>726</v>
      </c>
      <c r="F850" s="14">
        <v>259</v>
      </c>
      <c r="G850" s="14">
        <f t="shared" si="18"/>
        <v>233.1</v>
      </c>
      <c r="H850" s="38">
        <f t="shared" si="19"/>
        <v>-9.9999999999999978E-2</v>
      </c>
      <c r="I850" s="28"/>
    </row>
    <row r="851" spans="1:9" ht="15.75" x14ac:dyDescent="0.25">
      <c r="A851" s="9" t="s">
        <v>767</v>
      </c>
      <c r="B851" s="10" t="s">
        <v>10</v>
      </c>
      <c r="C851" s="16" t="s">
        <v>768</v>
      </c>
      <c r="D851" s="10" t="s">
        <v>727</v>
      </c>
      <c r="E851" s="27" t="s">
        <v>728</v>
      </c>
      <c r="F851" s="14">
        <v>0</v>
      </c>
      <c r="G851" s="14">
        <f t="shared" si="18"/>
        <v>0</v>
      </c>
      <c r="H851" s="38">
        <f t="shared" si="19"/>
        <v>0</v>
      </c>
      <c r="I851" s="28"/>
    </row>
    <row r="852" spans="1:9" ht="15.75" x14ac:dyDescent="0.25">
      <c r="A852" s="9" t="s">
        <v>767</v>
      </c>
      <c r="B852" s="10" t="s">
        <v>10</v>
      </c>
      <c r="C852" s="16" t="s">
        <v>768</v>
      </c>
      <c r="D852" s="10" t="s">
        <v>775</v>
      </c>
      <c r="E852" s="27" t="s">
        <v>776</v>
      </c>
      <c r="F852" s="14">
        <v>222.3</v>
      </c>
      <c r="G852" s="14">
        <f t="shared" si="18"/>
        <v>200.07000000000002</v>
      </c>
      <c r="H852" s="38">
        <f t="shared" si="19"/>
        <v>-9.9999999999999978E-2</v>
      </c>
      <c r="I852" s="28"/>
    </row>
    <row r="853" spans="1:9" ht="15.75" x14ac:dyDescent="0.25">
      <c r="A853" s="9" t="s">
        <v>767</v>
      </c>
      <c r="B853" s="10" t="s">
        <v>10</v>
      </c>
      <c r="C853" s="16" t="s">
        <v>768</v>
      </c>
      <c r="D853" s="10" t="s">
        <v>729</v>
      </c>
      <c r="E853" s="27" t="s">
        <v>730</v>
      </c>
      <c r="F853" s="14">
        <v>549.9</v>
      </c>
      <c r="G853" s="14">
        <f t="shared" si="18"/>
        <v>494.90999999999997</v>
      </c>
      <c r="H853" s="38">
        <f t="shared" si="19"/>
        <v>-9.9999999999999978E-2</v>
      </c>
      <c r="I853" s="28"/>
    </row>
    <row r="854" spans="1:9" ht="15.75" x14ac:dyDescent="0.25">
      <c r="A854" s="9" t="s">
        <v>767</v>
      </c>
      <c r="B854" s="10" t="s">
        <v>10</v>
      </c>
      <c r="C854" s="16" t="s">
        <v>768</v>
      </c>
      <c r="D854" s="10" t="s">
        <v>731</v>
      </c>
      <c r="E854" s="27" t="s">
        <v>732</v>
      </c>
      <c r="F854" s="14">
        <v>0</v>
      </c>
      <c r="G854" s="14">
        <f t="shared" si="18"/>
        <v>0</v>
      </c>
      <c r="H854" s="38">
        <f t="shared" si="19"/>
        <v>0</v>
      </c>
      <c r="I854" s="28"/>
    </row>
    <row r="855" spans="1:9" ht="15.75" x14ac:dyDescent="0.25">
      <c r="A855" s="9" t="s">
        <v>767</v>
      </c>
      <c r="B855" s="10" t="s">
        <v>10</v>
      </c>
      <c r="C855" s="16" t="s">
        <v>768</v>
      </c>
      <c r="D855" s="10" t="s">
        <v>733</v>
      </c>
      <c r="E855" s="27" t="s">
        <v>734</v>
      </c>
      <c r="F855" s="14">
        <v>0</v>
      </c>
      <c r="G855" s="14">
        <f t="shared" si="18"/>
        <v>0</v>
      </c>
      <c r="H855" s="38">
        <f t="shared" si="19"/>
        <v>0</v>
      </c>
      <c r="I855" s="28"/>
    </row>
    <row r="856" spans="1:9" ht="15.75" x14ac:dyDescent="0.25">
      <c r="A856" s="9" t="s">
        <v>767</v>
      </c>
      <c r="B856" s="10" t="s">
        <v>10</v>
      </c>
      <c r="C856" s="16" t="s">
        <v>768</v>
      </c>
      <c r="D856" s="10" t="s">
        <v>777</v>
      </c>
      <c r="E856" s="27" t="s">
        <v>778</v>
      </c>
      <c r="F856" s="14">
        <v>0</v>
      </c>
      <c r="G856" s="14">
        <f t="shared" si="18"/>
        <v>0</v>
      </c>
      <c r="H856" s="38">
        <f t="shared" si="19"/>
        <v>0</v>
      </c>
      <c r="I856" s="28"/>
    </row>
    <row r="857" spans="1:9" ht="15.75" x14ac:dyDescent="0.25">
      <c r="A857" s="9" t="s">
        <v>767</v>
      </c>
      <c r="B857" s="10" t="s">
        <v>10</v>
      </c>
      <c r="C857" s="16" t="s">
        <v>768</v>
      </c>
      <c r="D857" s="10" t="s">
        <v>735</v>
      </c>
      <c r="E857" s="27" t="s">
        <v>736</v>
      </c>
      <c r="F857" s="14">
        <v>0</v>
      </c>
      <c r="G857" s="14">
        <f t="shared" si="18"/>
        <v>0</v>
      </c>
      <c r="H857" s="38">
        <f t="shared" si="19"/>
        <v>0</v>
      </c>
      <c r="I857" s="28"/>
    </row>
    <row r="858" spans="1:9" ht="15.75" x14ac:dyDescent="0.25">
      <c r="A858" s="9" t="s">
        <v>767</v>
      </c>
      <c r="B858" s="10" t="s">
        <v>10</v>
      </c>
      <c r="C858" s="16" t="s">
        <v>768</v>
      </c>
      <c r="D858" s="10" t="s">
        <v>779</v>
      </c>
      <c r="E858" s="27" t="s">
        <v>780</v>
      </c>
      <c r="F858" s="14">
        <v>0</v>
      </c>
      <c r="G858" s="14">
        <f t="shared" si="18"/>
        <v>0</v>
      </c>
      <c r="H858" s="38">
        <f t="shared" si="19"/>
        <v>0</v>
      </c>
      <c r="I858" s="28"/>
    </row>
    <row r="859" spans="1:9" ht="15.75" x14ac:dyDescent="0.25">
      <c r="A859" s="9" t="s">
        <v>767</v>
      </c>
      <c r="B859" s="10" t="s">
        <v>10</v>
      </c>
      <c r="C859" s="16" t="s">
        <v>768</v>
      </c>
      <c r="D859" s="10" t="s">
        <v>737</v>
      </c>
      <c r="E859" s="27" t="s">
        <v>738</v>
      </c>
      <c r="F859" s="14">
        <v>454</v>
      </c>
      <c r="G859" s="14">
        <f t="shared" si="18"/>
        <v>408.6</v>
      </c>
      <c r="H859" s="38">
        <f t="shared" si="19"/>
        <v>-9.9999999999999978E-2</v>
      </c>
      <c r="I859" s="28"/>
    </row>
    <row r="860" spans="1:9" ht="15.75" x14ac:dyDescent="0.25">
      <c r="A860" s="9" t="s">
        <v>767</v>
      </c>
      <c r="B860" s="10" t="s">
        <v>10</v>
      </c>
      <c r="C860" s="16" t="s">
        <v>768</v>
      </c>
      <c r="D860" s="10" t="s">
        <v>739</v>
      </c>
      <c r="E860" s="27" t="s">
        <v>740</v>
      </c>
      <c r="F860" s="14">
        <v>523</v>
      </c>
      <c r="G860" s="14">
        <f t="shared" si="18"/>
        <v>470.7</v>
      </c>
      <c r="H860" s="38">
        <f t="shared" si="19"/>
        <v>-9.9999999999999978E-2</v>
      </c>
      <c r="I860" s="28"/>
    </row>
    <row r="861" spans="1:9" ht="15.75" x14ac:dyDescent="0.25">
      <c r="A861" s="9" t="s">
        <v>767</v>
      </c>
      <c r="B861" s="10" t="s">
        <v>10</v>
      </c>
      <c r="C861" s="16" t="s">
        <v>768</v>
      </c>
      <c r="D861" s="10" t="s">
        <v>741</v>
      </c>
      <c r="E861" s="27" t="s">
        <v>742</v>
      </c>
      <c r="F861" s="14">
        <v>340</v>
      </c>
      <c r="G861" s="14">
        <f t="shared" si="18"/>
        <v>306</v>
      </c>
      <c r="H861" s="38">
        <f t="shared" si="19"/>
        <v>-9.9999999999999978E-2</v>
      </c>
      <c r="I861" s="28"/>
    </row>
    <row r="862" spans="1:9" ht="15.75" x14ac:dyDescent="0.25">
      <c r="A862" s="9" t="s">
        <v>767</v>
      </c>
      <c r="B862" s="10" t="s">
        <v>10</v>
      </c>
      <c r="C862" s="16" t="s">
        <v>768</v>
      </c>
      <c r="D862" s="10" t="s">
        <v>781</v>
      </c>
      <c r="E862" s="27" t="s">
        <v>782</v>
      </c>
      <c r="F862" s="14">
        <v>350</v>
      </c>
      <c r="G862" s="14">
        <f t="shared" si="18"/>
        <v>315</v>
      </c>
      <c r="H862" s="38">
        <f t="shared" si="19"/>
        <v>-9.9999999999999978E-2</v>
      </c>
      <c r="I862" s="28"/>
    </row>
    <row r="863" spans="1:9" ht="15.75" x14ac:dyDescent="0.25">
      <c r="A863" s="9" t="s">
        <v>767</v>
      </c>
      <c r="B863" s="10" t="s">
        <v>10</v>
      </c>
      <c r="C863" s="16" t="s">
        <v>768</v>
      </c>
      <c r="D863" s="10" t="s">
        <v>743</v>
      </c>
      <c r="E863" s="27" t="s">
        <v>744</v>
      </c>
      <c r="F863" s="14">
        <v>0</v>
      </c>
      <c r="G863" s="14">
        <f t="shared" si="18"/>
        <v>0</v>
      </c>
      <c r="H863" s="38">
        <f t="shared" si="19"/>
        <v>0</v>
      </c>
      <c r="I863" s="28"/>
    </row>
    <row r="864" spans="1:9" ht="15.75" x14ac:dyDescent="0.25">
      <c r="A864" s="9" t="s">
        <v>767</v>
      </c>
      <c r="B864" s="10" t="s">
        <v>10</v>
      </c>
      <c r="C864" s="16" t="s">
        <v>768</v>
      </c>
      <c r="D864" s="10" t="s">
        <v>745</v>
      </c>
      <c r="E864" s="27" t="s">
        <v>746</v>
      </c>
      <c r="F864" s="14">
        <v>125</v>
      </c>
      <c r="G864" s="14">
        <f t="shared" si="18"/>
        <v>112.5</v>
      </c>
      <c r="H864" s="38">
        <f t="shared" si="19"/>
        <v>-9.9999999999999978E-2</v>
      </c>
      <c r="I864" s="28"/>
    </row>
    <row r="865" spans="1:9" ht="15.75" x14ac:dyDescent="0.25">
      <c r="A865" s="9" t="s">
        <v>767</v>
      </c>
      <c r="B865" s="10" t="s">
        <v>10</v>
      </c>
      <c r="C865" s="16" t="s">
        <v>768</v>
      </c>
      <c r="D865" s="10" t="s">
        <v>747</v>
      </c>
      <c r="E865" s="27" t="s">
        <v>748</v>
      </c>
      <c r="F865" s="14">
        <v>119</v>
      </c>
      <c r="G865" s="14">
        <f t="shared" si="18"/>
        <v>107.10000000000001</v>
      </c>
      <c r="H865" s="38">
        <f t="shared" si="19"/>
        <v>-9.9999999999999978E-2</v>
      </c>
      <c r="I865" s="28"/>
    </row>
    <row r="866" spans="1:9" ht="15.75" x14ac:dyDescent="0.25">
      <c r="A866" s="9" t="s">
        <v>767</v>
      </c>
      <c r="B866" s="10" t="s">
        <v>10</v>
      </c>
      <c r="C866" s="16" t="s">
        <v>768</v>
      </c>
      <c r="D866" s="10" t="s">
        <v>783</v>
      </c>
      <c r="E866" s="27" t="s">
        <v>784</v>
      </c>
      <c r="F866" s="14">
        <v>0</v>
      </c>
      <c r="G866" s="14">
        <f t="shared" si="18"/>
        <v>0</v>
      </c>
      <c r="H866" s="38">
        <f t="shared" si="19"/>
        <v>0</v>
      </c>
      <c r="I866" s="28"/>
    </row>
    <row r="867" spans="1:9" ht="15.75" x14ac:dyDescent="0.25">
      <c r="A867" s="9" t="s">
        <v>767</v>
      </c>
      <c r="B867" s="10" t="s">
        <v>10</v>
      </c>
      <c r="C867" s="16" t="s">
        <v>768</v>
      </c>
      <c r="D867" s="10" t="s">
        <v>759</v>
      </c>
      <c r="E867" s="27" t="s">
        <v>760</v>
      </c>
      <c r="F867" s="14">
        <v>583</v>
      </c>
      <c r="G867" s="14">
        <f t="shared" si="18"/>
        <v>524.70000000000005</v>
      </c>
      <c r="H867" s="38">
        <f t="shared" si="19"/>
        <v>-9.9999999999999867E-2</v>
      </c>
      <c r="I867" s="28"/>
    </row>
    <row r="868" spans="1:9" ht="15.75" x14ac:dyDescent="0.25">
      <c r="A868" s="9" t="s">
        <v>767</v>
      </c>
      <c r="B868" s="10" t="s">
        <v>10</v>
      </c>
      <c r="C868" s="16" t="s">
        <v>768</v>
      </c>
      <c r="D868" s="10" t="s">
        <v>761</v>
      </c>
      <c r="E868" s="27" t="s">
        <v>762</v>
      </c>
      <c r="F868" s="14">
        <v>0</v>
      </c>
      <c r="G868" s="14">
        <f t="shared" si="18"/>
        <v>0</v>
      </c>
      <c r="H868" s="38">
        <f t="shared" si="19"/>
        <v>0</v>
      </c>
      <c r="I868" s="28"/>
    </row>
    <row r="869" spans="1:9" ht="15.75" x14ac:dyDescent="0.25">
      <c r="A869" s="9" t="s">
        <v>767</v>
      </c>
      <c r="B869" s="10" t="s">
        <v>10</v>
      </c>
      <c r="C869" s="16" t="s">
        <v>768</v>
      </c>
      <c r="D869" s="10" t="s">
        <v>763</v>
      </c>
      <c r="E869" s="27" t="s">
        <v>764</v>
      </c>
      <c r="F869" s="14">
        <v>0</v>
      </c>
      <c r="G869" s="14">
        <f t="shared" si="18"/>
        <v>0</v>
      </c>
      <c r="H869" s="38">
        <f t="shared" si="19"/>
        <v>0</v>
      </c>
      <c r="I869" s="28"/>
    </row>
    <row r="870" spans="1:9" ht="15.75" x14ac:dyDescent="0.25">
      <c r="A870" s="9" t="s">
        <v>767</v>
      </c>
      <c r="B870" s="10" t="s">
        <v>10</v>
      </c>
      <c r="C870" s="16" t="s">
        <v>768</v>
      </c>
      <c r="D870" s="10" t="s">
        <v>765</v>
      </c>
      <c r="E870" s="27" t="s">
        <v>766</v>
      </c>
      <c r="F870" s="14">
        <v>0</v>
      </c>
      <c r="G870" s="14">
        <f t="shared" si="18"/>
        <v>0</v>
      </c>
      <c r="H870" s="38">
        <f t="shared" si="19"/>
        <v>0</v>
      </c>
      <c r="I870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9D89-1512-4587-BD19-F8B0F63F0A6A}">
  <dimension ref="A1:L870"/>
  <sheetViews>
    <sheetView workbookViewId="0">
      <pane ySplit="1" topLeftCell="A793" activePane="bottomLeft" state="frozen"/>
      <selection activeCell="C1" sqref="C1"/>
      <selection pane="bottomLeft" activeCell="D583" sqref="D583:E793"/>
    </sheetView>
  </sheetViews>
  <sheetFormatPr defaultRowHeight="15" x14ac:dyDescent="0.25"/>
  <cols>
    <col min="1" max="1" width="17.85546875" customWidth="1"/>
    <col min="2" max="2" width="16.7109375" customWidth="1"/>
    <col min="3" max="3" width="21.5703125" customWidth="1"/>
    <col min="4" max="4" width="16.42578125" customWidth="1"/>
    <col min="5" max="5" width="108.42578125" style="33" customWidth="1"/>
    <col min="6" max="6" width="14.7109375" style="35" customWidth="1"/>
    <col min="7" max="7" width="18.5703125" style="35" customWidth="1"/>
    <col min="8" max="8" width="9.28515625" style="35" customWidth="1"/>
    <col min="9" max="9" width="31.42578125" customWidth="1"/>
  </cols>
  <sheetData>
    <row r="1" spans="1:12" ht="50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5</v>
      </c>
      <c r="G1" s="34" t="s">
        <v>6</v>
      </c>
      <c r="H1" s="34" t="s">
        <v>7</v>
      </c>
      <c r="I1" s="3" t="s">
        <v>8</v>
      </c>
      <c r="K1" s="41" t="s">
        <v>785</v>
      </c>
      <c r="L1" s="42">
        <v>1.35</v>
      </c>
    </row>
    <row r="2" spans="1:12" x14ac:dyDescent="0.25">
      <c r="A2" s="4" t="s">
        <v>9</v>
      </c>
      <c r="B2" s="5" t="s">
        <v>10</v>
      </c>
      <c r="C2" s="5" t="s">
        <v>11</v>
      </c>
      <c r="D2" s="5" t="s">
        <v>12</v>
      </c>
      <c r="E2" s="6" t="s">
        <v>13</v>
      </c>
      <c r="F2" s="7">
        <f>US!F2*$L$1</f>
        <v>15217.2</v>
      </c>
      <c r="G2" s="7">
        <f>US!G2*$L$1</f>
        <v>13695.48</v>
      </c>
      <c r="H2" s="39">
        <f t="shared" ref="H2:H65" si="0">IFERROR(G2/F2-1,0)</f>
        <v>-0.10000000000000009</v>
      </c>
      <c r="I2" s="8" t="s">
        <v>14</v>
      </c>
    </row>
    <row r="3" spans="1:12" x14ac:dyDescent="0.25">
      <c r="A3" s="9" t="s">
        <v>9</v>
      </c>
      <c r="B3" s="10" t="s">
        <v>10</v>
      </c>
      <c r="C3" s="10" t="s">
        <v>11</v>
      </c>
      <c r="D3" s="11" t="s">
        <v>15</v>
      </c>
      <c r="E3" s="12" t="s">
        <v>16</v>
      </c>
      <c r="F3" s="14">
        <f>US!F3*$L$1</f>
        <v>643.95000000000005</v>
      </c>
      <c r="G3" s="14">
        <f>US!G3*$L$1</f>
        <v>579.55500000000006</v>
      </c>
      <c r="H3" s="38">
        <f t="shared" si="0"/>
        <v>-9.9999999999999978E-2</v>
      </c>
      <c r="I3" s="13"/>
    </row>
    <row r="4" spans="1:12" x14ac:dyDescent="0.25">
      <c r="A4" s="9" t="s">
        <v>9</v>
      </c>
      <c r="B4" s="10" t="s">
        <v>10</v>
      </c>
      <c r="C4" s="10" t="s">
        <v>11</v>
      </c>
      <c r="D4" s="11" t="s">
        <v>17</v>
      </c>
      <c r="E4" s="12" t="s">
        <v>18</v>
      </c>
      <c r="F4" s="14">
        <f>US!F4*$L$1</f>
        <v>1539</v>
      </c>
      <c r="G4" s="14">
        <f>US!G4*$L$1</f>
        <v>1385.1000000000001</v>
      </c>
      <c r="H4" s="38">
        <f t="shared" si="0"/>
        <v>-9.9999999999999867E-2</v>
      </c>
      <c r="I4" s="15"/>
    </row>
    <row r="5" spans="1:12" x14ac:dyDescent="0.25">
      <c r="A5" s="9" t="s">
        <v>9</v>
      </c>
      <c r="B5" s="16" t="s">
        <v>10</v>
      </c>
      <c r="C5" s="16" t="s">
        <v>11</v>
      </c>
      <c r="D5" s="11" t="s">
        <v>19</v>
      </c>
      <c r="E5" s="12" t="s">
        <v>20</v>
      </c>
      <c r="F5" s="14">
        <f>US!F5*$L$1</f>
        <v>581.85</v>
      </c>
      <c r="G5" s="14">
        <f>US!G5*$L$1</f>
        <v>523.66499999999996</v>
      </c>
      <c r="H5" s="38">
        <f t="shared" si="0"/>
        <v>-0.10000000000000009</v>
      </c>
      <c r="I5" s="15"/>
    </row>
    <row r="6" spans="1:12" x14ac:dyDescent="0.25">
      <c r="A6" s="9" t="s">
        <v>9</v>
      </c>
      <c r="B6" s="16" t="s">
        <v>10</v>
      </c>
      <c r="C6" s="16" t="s">
        <v>11</v>
      </c>
      <c r="D6" s="11" t="s">
        <v>21</v>
      </c>
      <c r="E6" s="12" t="s">
        <v>22</v>
      </c>
      <c r="F6" s="14">
        <f>US!F6*$L$1</f>
        <v>112.05000000000001</v>
      </c>
      <c r="G6" s="14">
        <f>US!G6*$L$1</f>
        <v>100.84500000000001</v>
      </c>
      <c r="H6" s="38">
        <f t="shared" si="0"/>
        <v>-9.9999999999999978E-2</v>
      </c>
      <c r="I6" s="15"/>
    </row>
    <row r="7" spans="1:12" x14ac:dyDescent="0.25">
      <c r="A7" s="9" t="s">
        <v>9</v>
      </c>
      <c r="B7" s="10" t="s">
        <v>10</v>
      </c>
      <c r="C7" s="10" t="s">
        <v>11</v>
      </c>
      <c r="D7" s="11" t="s">
        <v>23</v>
      </c>
      <c r="E7" s="12" t="s">
        <v>24</v>
      </c>
      <c r="F7" s="14">
        <f>US!F7*$L$1</f>
        <v>746.55000000000007</v>
      </c>
      <c r="G7" s="14">
        <f>US!G7*$L$1</f>
        <v>671.89499999999998</v>
      </c>
      <c r="H7" s="38">
        <f t="shared" si="0"/>
        <v>-0.10000000000000009</v>
      </c>
      <c r="I7" s="15"/>
    </row>
    <row r="8" spans="1:12" x14ac:dyDescent="0.25">
      <c r="A8" s="9" t="s">
        <v>9</v>
      </c>
      <c r="B8" s="10" t="s">
        <v>10</v>
      </c>
      <c r="C8" s="10" t="s">
        <v>11</v>
      </c>
      <c r="D8" s="11" t="s">
        <v>25</v>
      </c>
      <c r="E8" s="12" t="s">
        <v>26</v>
      </c>
      <c r="F8" s="14">
        <f>US!F8*$L$1</f>
        <v>533.25</v>
      </c>
      <c r="G8" s="14">
        <f>US!G8*$L$1</f>
        <v>479.92500000000001</v>
      </c>
      <c r="H8" s="38">
        <f t="shared" si="0"/>
        <v>-9.9999999999999978E-2</v>
      </c>
      <c r="I8" s="15"/>
    </row>
    <row r="9" spans="1:12" x14ac:dyDescent="0.25">
      <c r="A9" s="9" t="s">
        <v>9</v>
      </c>
      <c r="B9" s="16" t="s">
        <v>10</v>
      </c>
      <c r="C9" s="10" t="s">
        <v>11</v>
      </c>
      <c r="D9" s="11" t="s">
        <v>27</v>
      </c>
      <c r="E9" s="12" t="s">
        <v>28</v>
      </c>
      <c r="F9" s="14">
        <f>US!F9*$L$1</f>
        <v>190.35000000000002</v>
      </c>
      <c r="G9" s="14">
        <f>US!G9*$L$1</f>
        <v>171.31500000000003</v>
      </c>
      <c r="H9" s="38">
        <f t="shared" si="0"/>
        <v>-9.9999999999999978E-2</v>
      </c>
      <c r="I9" s="15"/>
    </row>
    <row r="10" spans="1:12" x14ac:dyDescent="0.25">
      <c r="A10" s="9" t="s">
        <v>9</v>
      </c>
      <c r="B10" s="16" t="s">
        <v>10</v>
      </c>
      <c r="C10" s="16" t="s">
        <v>11</v>
      </c>
      <c r="D10" s="11" t="s">
        <v>29</v>
      </c>
      <c r="E10" s="12" t="s">
        <v>30</v>
      </c>
      <c r="F10" s="14">
        <f>US!F10*$L$1</f>
        <v>172.8</v>
      </c>
      <c r="G10" s="14">
        <f>US!G10*$L$1</f>
        <v>155.52000000000001</v>
      </c>
      <c r="H10" s="38">
        <f t="shared" si="0"/>
        <v>-9.9999999999999978E-2</v>
      </c>
      <c r="I10" s="15"/>
    </row>
    <row r="11" spans="1:12" x14ac:dyDescent="0.25">
      <c r="A11" s="9" t="s">
        <v>9</v>
      </c>
      <c r="B11" s="16" t="s">
        <v>10</v>
      </c>
      <c r="C11" s="16" t="s">
        <v>11</v>
      </c>
      <c r="D11" s="11" t="s">
        <v>31</v>
      </c>
      <c r="E11" s="12" t="s">
        <v>32</v>
      </c>
      <c r="F11" s="14">
        <f>US!F11*$L$1</f>
        <v>643.95000000000005</v>
      </c>
      <c r="G11" s="14">
        <f>US!G11*$L$1</f>
        <v>579.55500000000006</v>
      </c>
      <c r="H11" s="38">
        <f t="shared" si="0"/>
        <v>-9.9999999999999978E-2</v>
      </c>
      <c r="I11" s="15"/>
    </row>
    <row r="12" spans="1:12" x14ac:dyDescent="0.25">
      <c r="A12" s="9" t="s">
        <v>9</v>
      </c>
      <c r="B12" s="16" t="s">
        <v>10</v>
      </c>
      <c r="C12" s="10" t="s">
        <v>11</v>
      </c>
      <c r="D12" s="11" t="s">
        <v>33</v>
      </c>
      <c r="E12" s="12" t="s">
        <v>34</v>
      </c>
      <c r="F12" s="14">
        <f>US!F12*$L$1</f>
        <v>102.60000000000001</v>
      </c>
      <c r="G12" s="14">
        <f>US!G12*$L$1</f>
        <v>92.340000000000018</v>
      </c>
      <c r="H12" s="38">
        <f t="shared" si="0"/>
        <v>-9.9999999999999867E-2</v>
      </c>
      <c r="I12" s="15"/>
    </row>
    <row r="13" spans="1:12" x14ac:dyDescent="0.25">
      <c r="A13" s="9" t="s">
        <v>9</v>
      </c>
      <c r="B13" s="16" t="s">
        <v>10</v>
      </c>
      <c r="C13" s="10" t="s">
        <v>11</v>
      </c>
      <c r="D13" s="11" t="s">
        <v>35</v>
      </c>
      <c r="E13" s="12" t="s">
        <v>36</v>
      </c>
      <c r="F13" s="14">
        <f>US!F13*$L$1</f>
        <v>311.85000000000002</v>
      </c>
      <c r="G13" s="14">
        <f>US!G13*$L$1</f>
        <v>280.66500000000002</v>
      </c>
      <c r="H13" s="38">
        <f t="shared" si="0"/>
        <v>-9.9999999999999978E-2</v>
      </c>
      <c r="I13" s="15"/>
    </row>
    <row r="14" spans="1:12" x14ac:dyDescent="0.25">
      <c r="A14" s="9" t="s">
        <v>9</v>
      </c>
      <c r="B14" s="16" t="s">
        <v>10</v>
      </c>
      <c r="C14" s="10" t="s">
        <v>11</v>
      </c>
      <c r="D14" s="11" t="s">
        <v>37</v>
      </c>
      <c r="E14" s="12" t="s">
        <v>38</v>
      </c>
      <c r="F14" s="14">
        <f>US!F14*$L$1</f>
        <v>603.45000000000005</v>
      </c>
      <c r="G14" s="14">
        <f>US!G14*$L$1</f>
        <v>543.10500000000002</v>
      </c>
      <c r="H14" s="38">
        <f t="shared" si="0"/>
        <v>-0.10000000000000009</v>
      </c>
      <c r="I14" s="15"/>
    </row>
    <row r="15" spans="1:12" x14ac:dyDescent="0.25">
      <c r="A15" s="9" t="s">
        <v>9</v>
      </c>
      <c r="B15" s="16" t="s">
        <v>10</v>
      </c>
      <c r="C15" s="16" t="s">
        <v>11</v>
      </c>
      <c r="D15" s="11" t="s">
        <v>39</v>
      </c>
      <c r="E15" s="12" t="s">
        <v>40</v>
      </c>
      <c r="F15" s="14">
        <f>US!F15*$L$1</f>
        <v>205.20000000000002</v>
      </c>
      <c r="G15" s="14">
        <f>US!G15*$L$1</f>
        <v>184.68000000000004</v>
      </c>
      <c r="H15" s="38">
        <f t="shared" si="0"/>
        <v>-9.9999999999999867E-2</v>
      </c>
      <c r="I15" s="15"/>
    </row>
    <row r="16" spans="1:12" x14ac:dyDescent="0.25">
      <c r="A16" s="9" t="s">
        <v>9</v>
      </c>
      <c r="B16" s="16" t="s">
        <v>10</v>
      </c>
      <c r="C16" s="16" t="s">
        <v>11</v>
      </c>
      <c r="D16" s="11" t="s">
        <v>41</v>
      </c>
      <c r="E16" s="12" t="s">
        <v>42</v>
      </c>
      <c r="F16" s="14">
        <f>US!F16*$L$1</f>
        <v>1162.3500000000001</v>
      </c>
      <c r="G16" s="14">
        <f>US!G16*$L$1</f>
        <v>1046.115</v>
      </c>
      <c r="H16" s="38">
        <f t="shared" si="0"/>
        <v>-0.10000000000000009</v>
      </c>
      <c r="I16" s="15"/>
    </row>
    <row r="17" spans="1:9" x14ac:dyDescent="0.25">
      <c r="A17" s="9" t="s">
        <v>9</v>
      </c>
      <c r="B17" s="16" t="s">
        <v>10</v>
      </c>
      <c r="C17" s="10" t="s">
        <v>11</v>
      </c>
      <c r="D17" s="11" t="s">
        <v>43</v>
      </c>
      <c r="E17" s="12" t="s">
        <v>44</v>
      </c>
      <c r="F17" s="14">
        <f>US!F17*$L$1</f>
        <v>1381.0500000000002</v>
      </c>
      <c r="G17" s="14">
        <f>US!G17*$L$1</f>
        <v>1242.9450000000002</v>
      </c>
      <c r="H17" s="38">
        <f t="shared" si="0"/>
        <v>-9.9999999999999978E-2</v>
      </c>
      <c r="I17" s="15"/>
    </row>
    <row r="18" spans="1:9" x14ac:dyDescent="0.25">
      <c r="A18" s="9" t="s">
        <v>9</v>
      </c>
      <c r="B18" s="16" t="s">
        <v>10</v>
      </c>
      <c r="C18" s="10" t="s">
        <v>11</v>
      </c>
      <c r="D18" s="11" t="s">
        <v>45</v>
      </c>
      <c r="E18" s="12" t="s">
        <v>46</v>
      </c>
      <c r="F18" s="14">
        <f>US!F18*$L$1</f>
        <v>190.35000000000002</v>
      </c>
      <c r="G18" s="14">
        <f>US!G18*$L$1</f>
        <v>171.31500000000003</v>
      </c>
      <c r="H18" s="38">
        <f t="shared" si="0"/>
        <v>-9.9999999999999978E-2</v>
      </c>
      <c r="I18" s="15"/>
    </row>
    <row r="19" spans="1:9" x14ac:dyDescent="0.25">
      <c r="A19" s="9" t="s">
        <v>9</v>
      </c>
      <c r="B19" s="16" t="s">
        <v>10</v>
      </c>
      <c r="C19" s="10" t="s">
        <v>11</v>
      </c>
      <c r="D19" s="11" t="s">
        <v>47</v>
      </c>
      <c r="E19" s="12" t="s">
        <v>48</v>
      </c>
      <c r="F19" s="14">
        <f>US!F19*$L$1</f>
        <v>708.75</v>
      </c>
      <c r="G19" s="14">
        <f>US!G19*$L$1</f>
        <v>637.875</v>
      </c>
      <c r="H19" s="38">
        <f t="shared" si="0"/>
        <v>-9.9999999999999978E-2</v>
      </c>
      <c r="I19" s="15"/>
    </row>
    <row r="20" spans="1:9" x14ac:dyDescent="0.25">
      <c r="A20" s="9" t="s">
        <v>9</v>
      </c>
      <c r="B20" s="16" t="s">
        <v>10</v>
      </c>
      <c r="C20" s="16" t="s">
        <v>11</v>
      </c>
      <c r="D20" s="11" t="s">
        <v>49</v>
      </c>
      <c r="E20" s="12" t="s">
        <v>50</v>
      </c>
      <c r="F20" s="14">
        <f>US!F20*$L$1</f>
        <v>224.10000000000002</v>
      </c>
      <c r="G20" s="14">
        <f>US!G20*$L$1</f>
        <v>201.69000000000003</v>
      </c>
      <c r="H20" s="38">
        <f t="shared" si="0"/>
        <v>-9.9999999999999978E-2</v>
      </c>
      <c r="I20" s="15"/>
    </row>
    <row r="21" spans="1:9" x14ac:dyDescent="0.25">
      <c r="A21" s="9" t="s">
        <v>9</v>
      </c>
      <c r="B21" s="16" t="s">
        <v>10</v>
      </c>
      <c r="C21" s="16" t="s">
        <v>11</v>
      </c>
      <c r="D21" s="11" t="s">
        <v>51</v>
      </c>
      <c r="E21" s="12" t="s">
        <v>52</v>
      </c>
      <c r="F21" s="14">
        <f>US!F21*$L$1</f>
        <v>807.30000000000007</v>
      </c>
      <c r="G21" s="14">
        <f>US!G21*$L$1</f>
        <v>726.57000000000016</v>
      </c>
      <c r="H21" s="38">
        <f t="shared" si="0"/>
        <v>-9.9999999999999867E-2</v>
      </c>
      <c r="I21" s="15"/>
    </row>
    <row r="22" spans="1:9" x14ac:dyDescent="0.25">
      <c r="A22" s="9" t="s">
        <v>9</v>
      </c>
      <c r="B22" s="16" t="s">
        <v>10</v>
      </c>
      <c r="C22" s="10" t="s">
        <v>11</v>
      </c>
      <c r="D22" s="11" t="s">
        <v>53</v>
      </c>
      <c r="E22" s="12" t="s">
        <v>54</v>
      </c>
      <c r="F22" s="14">
        <f>US!F22*$L$1</f>
        <v>1521.45</v>
      </c>
      <c r="G22" s="14">
        <f>US!G22*$L$1</f>
        <v>1369.3050000000001</v>
      </c>
      <c r="H22" s="38">
        <f t="shared" si="0"/>
        <v>-9.9999999999999978E-2</v>
      </c>
      <c r="I22" s="15"/>
    </row>
    <row r="23" spans="1:9" x14ac:dyDescent="0.25">
      <c r="A23" s="9" t="s">
        <v>9</v>
      </c>
      <c r="B23" s="16" t="s">
        <v>10</v>
      </c>
      <c r="C23" s="10" t="s">
        <v>11</v>
      </c>
      <c r="D23" s="11" t="s">
        <v>55</v>
      </c>
      <c r="E23" s="12" t="s">
        <v>56</v>
      </c>
      <c r="F23" s="14">
        <f>US!F23*$L$1</f>
        <v>0</v>
      </c>
      <c r="G23" s="14">
        <f>US!G23*$L$1</f>
        <v>0</v>
      </c>
      <c r="H23" s="38">
        <f t="shared" si="0"/>
        <v>0</v>
      </c>
      <c r="I23" s="15"/>
    </row>
    <row r="24" spans="1:9" x14ac:dyDescent="0.25">
      <c r="A24" s="9" t="s">
        <v>9</v>
      </c>
      <c r="B24" s="16" t="s">
        <v>10</v>
      </c>
      <c r="C24" s="10" t="s">
        <v>11</v>
      </c>
      <c r="D24" s="11" t="s">
        <v>57</v>
      </c>
      <c r="E24" s="12" t="s">
        <v>58</v>
      </c>
      <c r="F24" s="14">
        <f>US!F24*$L$1</f>
        <v>0</v>
      </c>
      <c r="G24" s="14">
        <f>US!G24*$L$1</f>
        <v>0</v>
      </c>
      <c r="H24" s="38">
        <f t="shared" si="0"/>
        <v>0</v>
      </c>
      <c r="I24" s="15"/>
    </row>
    <row r="25" spans="1:9" x14ac:dyDescent="0.25">
      <c r="A25" s="9" t="s">
        <v>9</v>
      </c>
      <c r="B25" s="16" t="s">
        <v>10</v>
      </c>
      <c r="C25" s="10" t="s">
        <v>11</v>
      </c>
      <c r="D25" s="11" t="s">
        <v>59</v>
      </c>
      <c r="E25" s="12" t="s">
        <v>60</v>
      </c>
      <c r="F25" s="14">
        <f>US!F25*$L$1</f>
        <v>0</v>
      </c>
      <c r="G25" s="14">
        <f>US!G25*$L$1</f>
        <v>0</v>
      </c>
      <c r="H25" s="38">
        <f t="shared" si="0"/>
        <v>0</v>
      </c>
      <c r="I25" s="15"/>
    </row>
    <row r="26" spans="1:9" x14ac:dyDescent="0.25">
      <c r="A26" s="9" t="s">
        <v>9</v>
      </c>
      <c r="B26" s="16" t="s">
        <v>10</v>
      </c>
      <c r="C26" s="16" t="s">
        <v>11</v>
      </c>
      <c r="D26" s="11" t="s">
        <v>61</v>
      </c>
      <c r="E26" s="12" t="s">
        <v>62</v>
      </c>
      <c r="F26" s="14">
        <f>US!F26*$L$1</f>
        <v>0</v>
      </c>
      <c r="G26" s="14">
        <f>US!G26*$L$1</f>
        <v>0</v>
      </c>
      <c r="H26" s="38">
        <f t="shared" si="0"/>
        <v>0</v>
      </c>
      <c r="I26" s="15"/>
    </row>
    <row r="27" spans="1:9" x14ac:dyDescent="0.25">
      <c r="A27" s="9" t="s">
        <v>9</v>
      </c>
      <c r="B27" s="16" t="s">
        <v>10</v>
      </c>
      <c r="C27" s="16" t="s">
        <v>11</v>
      </c>
      <c r="D27" s="11" t="s">
        <v>63</v>
      </c>
      <c r="E27" s="12" t="s">
        <v>64</v>
      </c>
      <c r="F27" s="14">
        <f>US!F27*$L$1</f>
        <v>508.95000000000005</v>
      </c>
      <c r="G27" s="14">
        <f>US!G27*$L$1</f>
        <v>458.05500000000006</v>
      </c>
      <c r="H27" s="38">
        <f t="shared" si="0"/>
        <v>-9.9999999999999978E-2</v>
      </c>
      <c r="I27" s="15"/>
    </row>
    <row r="28" spans="1:9" x14ac:dyDescent="0.25">
      <c r="A28" s="9" t="s">
        <v>9</v>
      </c>
      <c r="B28" s="16" t="s">
        <v>10</v>
      </c>
      <c r="C28" s="10" t="s">
        <v>11</v>
      </c>
      <c r="D28" s="11" t="s">
        <v>65</v>
      </c>
      <c r="E28" s="12" t="s">
        <v>66</v>
      </c>
      <c r="F28" s="14">
        <f>US!F28*$L$1</f>
        <v>707.40000000000009</v>
      </c>
      <c r="G28" s="14">
        <f>US!G28*$L$1</f>
        <v>636.66000000000008</v>
      </c>
      <c r="H28" s="38">
        <f t="shared" si="0"/>
        <v>-9.9999999999999978E-2</v>
      </c>
      <c r="I28" s="15"/>
    </row>
    <row r="29" spans="1:9" x14ac:dyDescent="0.25">
      <c r="A29" s="9" t="s">
        <v>9</v>
      </c>
      <c r="B29" s="16" t="s">
        <v>10</v>
      </c>
      <c r="C29" s="10" t="s">
        <v>11</v>
      </c>
      <c r="D29" s="11" t="s">
        <v>67</v>
      </c>
      <c r="E29" s="12" t="s">
        <v>68</v>
      </c>
      <c r="F29" s="14">
        <f>US!F29*$L$1</f>
        <v>432</v>
      </c>
      <c r="G29" s="14">
        <f>US!G29*$L$1</f>
        <v>388.8</v>
      </c>
      <c r="H29" s="38">
        <f t="shared" si="0"/>
        <v>-9.9999999999999978E-2</v>
      </c>
      <c r="I29" s="15"/>
    </row>
    <row r="30" spans="1:9" x14ac:dyDescent="0.25">
      <c r="A30" s="9" t="s">
        <v>9</v>
      </c>
      <c r="B30" s="16" t="s">
        <v>10</v>
      </c>
      <c r="C30" s="16" t="s">
        <v>11</v>
      </c>
      <c r="D30" s="11" t="s">
        <v>69</v>
      </c>
      <c r="E30" s="12" t="s">
        <v>70</v>
      </c>
      <c r="F30" s="14">
        <f>US!F30*$L$1</f>
        <v>148.5</v>
      </c>
      <c r="G30" s="14">
        <f>US!G30*$L$1</f>
        <v>133.65</v>
      </c>
      <c r="H30" s="38">
        <f t="shared" si="0"/>
        <v>-9.9999999999999978E-2</v>
      </c>
      <c r="I30" s="15"/>
    </row>
    <row r="31" spans="1:9" x14ac:dyDescent="0.25">
      <c r="A31" s="9" t="s">
        <v>9</v>
      </c>
      <c r="B31" s="16" t="s">
        <v>10</v>
      </c>
      <c r="C31" s="16" t="s">
        <v>11</v>
      </c>
      <c r="D31" s="11" t="s">
        <v>71</v>
      </c>
      <c r="E31" s="12" t="s">
        <v>72</v>
      </c>
      <c r="F31" s="14">
        <f>US!F31*$L$1</f>
        <v>209.25</v>
      </c>
      <c r="G31" s="14">
        <f>US!G31*$L$1</f>
        <v>188.32500000000002</v>
      </c>
      <c r="H31" s="38">
        <f t="shared" si="0"/>
        <v>-9.9999999999999867E-2</v>
      </c>
      <c r="I31" s="15"/>
    </row>
    <row r="32" spans="1:9" x14ac:dyDescent="0.25">
      <c r="A32" s="9" t="s">
        <v>9</v>
      </c>
      <c r="B32" s="16" t="s">
        <v>10</v>
      </c>
      <c r="C32" s="10" t="s">
        <v>11</v>
      </c>
      <c r="D32" s="11" t="s">
        <v>73</v>
      </c>
      <c r="E32" s="12" t="s">
        <v>74</v>
      </c>
      <c r="F32" s="14">
        <f>US!F32*$L$1</f>
        <v>191.70000000000002</v>
      </c>
      <c r="G32" s="14">
        <f>US!G32*$L$1</f>
        <v>172.53</v>
      </c>
      <c r="H32" s="38">
        <f t="shared" si="0"/>
        <v>-0.10000000000000009</v>
      </c>
      <c r="I32" s="15"/>
    </row>
    <row r="33" spans="1:9" x14ac:dyDescent="0.25">
      <c r="A33" s="9" t="s">
        <v>9</v>
      </c>
      <c r="B33" s="16" t="s">
        <v>10</v>
      </c>
      <c r="C33" s="10" t="s">
        <v>11</v>
      </c>
      <c r="D33" s="11" t="s">
        <v>75</v>
      </c>
      <c r="E33" s="12" t="s">
        <v>76</v>
      </c>
      <c r="F33" s="14">
        <f>US!F33*$L$1</f>
        <v>148.5</v>
      </c>
      <c r="G33" s="14">
        <f>US!G33*$L$1</f>
        <v>133.65</v>
      </c>
      <c r="H33" s="38">
        <f t="shared" si="0"/>
        <v>-9.9999999999999978E-2</v>
      </c>
      <c r="I33" s="15"/>
    </row>
    <row r="34" spans="1:9" x14ac:dyDescent="0.25">
      <c r="A34" s="9" t="s">
        <v>9</v>
      </c>
      <c r="B34" s="16" t="s">
        <v>10</v>
      </c>
      <c r="C34" s="10" t="s">
        <v>11</v>
      </c>
      <c r="D34" s="11" t="s">
        <v>77</v>
      </c>
      <c r="E34" s="12" t="s">
        <v>78</v>
      </c>
      <c r="F34" s="14">
        <f>US!F34*$L$1</f>
        <v>361.8</v>
      </c>
      <c r="G34" s="14">
        <f>US!G34*$L$1</f>
        <v>325.62</v>
      </c>
      <c r="H34" s="38">
        <f t="shared" si="0"/>
        <v>-9.9999999999999978E-2</v>
      </c>
      <c r="I34" s="15"/>
    </row>
    <row r="35" spans="1:9" x14ac:dyDescent="0.25">
      <c r="A35" s="9" t="s">
        <v>9</v>
      </c>
      <c r="B35" s="16" t="s">
        <v>10</v>
      </c>
      <c r="C35" s="10" t="s">
        <v>11</v>
      </c>
      <c r="D35" s="11" t="s">
        <v>79</v>
      </c>
      <c r="E35" s="12" t="s">
        <v>80</v>
      </c>
      <c r="F35" s="14">
        <f>US!F35*$L$1</f>
        <v>361.8</v>
      </c>
      <c r="G35" s="14">
        <f>US!G35*$L$1</f>
        <v>325.62</v>
      </c>
      <c r="H35" s="38">
        <f t="shared" si="0"/>
        <v>-9.9999999999999978E-2</v>
      </c>
      <c r="I35" s="15"/>
    </row>
    <row r="36" spans="1:9" x14ac:dyDescent="0.25">
      <c r="A36" s="9" t="s">
        <v>9</v>
      </c>
      <c r="B36" s="16" t="s">
        <v>10</v>
      </c>
      <c r="C36" s="10" t="s">
        <v>11</v>
      </c>
      <c r="D36" s="11" t="s">
        <v>81</v>
      </c>
      <c r="E36" s="12" t="s">
        <v>82</v>
      </c>
      <c r="F36" s="14">
        <f>US!F36*$L$1</f>
        <v>151.20000000000002</v>
      </c>
      <c r="G36" s="14">
        <f>US!G36*$L$1</f>
        <v>136.08000000000001</v>
      </c>
      <c r="H36" s="38">
        <f t="shared" si="0"/>
        <v>-9.9999999999999978E-2</v>
      </c>
      <c r="I36" s="15"/>
    </row>
    <row r="37" spans="1:9" x14ac:dyDescent="0.25">
      <c r="A37" s="9" t="s">
        <v>9</v>
      </c>
      <c r="B37" s="16" t="s">
        <v>10</v>
      </c>
      <c r="C37" s="10" t="s">
        <v>11</v>
      </c>
      <c r="D37" s="11" t="s">
        <v>83</v>
      </c>
      <c r="E37" s="12" t="s">
        <v>84</v>
      </c>
      <c r="F37" s="14">
        <f>US!F37*$L$1</f>
        <v>1868.4</v>
      </c>
      <c r="G37" s="14">
        <f>US!G37*$L$1</f>
        <v>1681.56</v>
      </c>
      <c r="H37" s="38">
        <f t="shared" si="0"/>
        <v>-0.10000000000000009</v>
      </c>
      <c r="I37" s="15"/>
    </row>
    <row r="38" spans="1:9" x14ac:dyDescent="0.25">
      <c r="A38" s="9" t="s">
        <v>9</v>
      </c>
      <c r="B38" s="16" t="s">
        <v>10</v>
      </c>
      <c r="C38" s="10" t="s">
        <v>11</v>
      </c>
      <c r="D38" s="11" t="s">
        <v>85</v>
      </c>
      <c r="E38" s="12" t="s">
        <v>86</v>
      </c>
      <c r="F38" s="14">
        <f>US!F38*$L$1</f>
        <v>1763.1000000000001</v>
      </c>
      <c r="G38" s="14">
        <f>US!G38*$L$1</f>
        <v>1586.7900000000002</v>
      </c>
      <c r="H38" s="38">
        <f t="shared" si="0"/>
        <v>-9.9999999999999978E-2</v>
      </c>
      <c r="I38" s="15"/>
    </row>
    <row r="39" spans="1:9" x14ac:dyDescent="0.25">
      <c r="A39" s="9" t="s">
        <v>9</v>
      </c>
      <c r="B39" s="16" t="s">
        <v>10</v>
      </c>
      <c r="C39" s="16" t="s">
        <v>11</v>
      </c>
      <c r="D39" s="11" t="s">
        <v>87</v>
      </c>
      <c r="E39" s="12" t="s">
        <v>88</v>
      </c>
      <c r="F39" s="14">
        <f>US!F39*$L$1</f>
        <v>464.40000000000003</v>
      </c>
      <c r="G39" s="14">
        <f>US!G39*$L$1</f>
        <v>417.96000000000004</v>
      </c>
      <c r="H39" s="38">
        <f t="shared" si="0"/>
        <v>-9.9999999999999978E-2</v>
      </c>
      <c r="I39" s="15"/>
    </row>
    <row r="40" spans="1:9" x14ac:dyDescent="0.25">
      <c r="A40" s="9" t="s">
        <v>9</v>
      </c>
      <c r="B40" s="16" t="s">
        <v>10</v>
      </c>
      <c r="C40" s="16" t="s">
        <v>11</v>
      </c>
      <c r="D40" s="11" t="s">
        <v>89</v>
      </c>
      <c r="E40" s="12" t="s">
        <v>90</v>
      </c>
      <c r="F40" s="14">
        <f>US!F40*$L$1</f>
        <v>110.7</v>
      </c>
      <c r="G40" s="14">
        <f>US!G40*$L$1</f>
        <v>99.63000000000001</v>
      </c>
      <c r="H40" s="38">
        <f t="shared" si="0"/>
        <v>-9.9999999999999978E-2</v>
      </c>
      <c r="I40" s="15"/>
    </row>
    <row r="41" spans="1:9" x14ac:dyDescent="0.25">
      <c r="A41" s="9" t="s">
        <v>9</v>
      </c>
      <c r="B41" s="16" t="s">
        <v>10</v>
      </c>
      <c r="C41" s="10" t="s">
        <v>11</v>
      </c>
      <c r="D41" s="11" t="s">
        <v>91</v>
      </c>
      <c r="E41" s="12" t="s">
        <v>92</v>
      </c>
      <c r="F41" s="14">
        <f>US!F41*$L$1</f>
        <v>110.7</v>
      </c>
      <c r="G41" s="14">
        <f>US!G41*$L$1</f>
        <v>99.63000000000001</v>
      </c>
      <c r="H41" s="38">
        <f t="shared" si="0"/>
        <v>-9.9999999999999978E-2</v>
      </c>
      <c r="I41" s="15"/>
    </row>
    <row r="42" spans="1:9" x14ac:dyDescent="0.25">
      <c r="A42" s="9" t="s">
        <v>9</v>
      </c>
      <c r="B42" s="16" t="s">
        <v>10</v>
      </c>
      <c r="C42" s="16" t="s">
        <v>11</v>
      </c>
      <c r="D42" s="11" t="s">
        <v>93</v>
      </c>
      <c r="E42" s="12" t="s">
        <v>94</v>
      </c>
      <c r="F42" s="14">
        <f>US!F42*$L$1</f>
        <v>168.75</v>
      </c>
      <c r="G42" s="14">
        <f>US!G42*$L$1</f>
        <v>151.875</v>
      </c>
      <c r="H42" s="38">
        <f t="shared" si="0"/>
        <v>-9.9999999999999978E-2</v>
      </c>
      <c r="I42" s="15"/>
    </row>
    <row r="43" spans="1:9" x14ac:dyDescent="0.25">
      <c r="A43" s="9" t="s">
        <v>9</v>
      </c>
      <c r="B43" s="16" t="s">
        <v>10</v>
      </c>
      <c r="C43" s="16" t="s">
        <v>11</v>
      </c>
      <c r="D43" s="11" t="s">
        <v>95</v>
      </c>
      <c r="E43" s="12" t="s">
        <v>96</v>
      </c>
      <c r="F43" s="14">
        <f>US!F43*$L$1</f>
        <v>168.75</v>
      </c>
      <c r="G43" s="14">
        <f>US!G43*$L$1</f>
        <v>151.875</v>
      </c>
      <c r="H43" s="38">
        <f t="shared" si="0"/>
        <v>-9.9999999999999978E-2</v>
      </c>
      <c r="I43" s="15"/>
    </row>
    <row r="44" spans="1:9" x14ac:dyDescent="0.25">
      <c r="A44" s="9" t="s">
        <v>9</v>
      </c>
      <c r="B44" s="16" t="s">
        <v>10</v>
      </c>
      <c r="C44" s="16" t="s">
        <v>11</v>
      </c>
      <c r="D44" s="11" t="s">
        <v>97</v>
      </c>
      <c r="E44" s="12" t="s">
        <v>98</v>
      </c>
      <c r="F44" s="14">
        <f>US!F44*$L$1</f>
        <v>1343.25</v>
      </c>
      <c r="G44" s="14">
        <f>US!G44*$L$1</f>
        <v>1208.9250000000002</v>
      </c>
      <c r="H44" s="38">
        <f t="shared" si="0"/>
        <v>-9.9999999999999867E-2</v>
      </c>
      <c r="I44" s="15"/>
    </row>
    <row r="45" spans="1:9" x14ac:dyDescent="0.25">
      <c r="A45" s="17" t="s">
        <v>9</v>
      </c>
      <c r="B45" s="18" t="s">
        <v>10</v>
      </c>
      <c r="C45" s="18" t="s">
        <v>99</v>
      </c>
      <c r="D45" s="19" t="s">
        <v>100</v>
      </c>
      <c r="E45" s="20" t="s">
        <v>101</v>
      </c>
      <c r="F45" s="21">
        <f>US!F45*$L$1</f>
        <v>12555</v>
      </c>
      <c r="G45" s="21">
        <f>US!G45*$L$1</f>
        <v>11299.5</v>
      </c>
      <c r="H45" s="40">
        <f t="shared" si="0"/>
        <v>-9.9999999999999978E-2</v>
      </c>
      <c r="I45" s="22" t="s">
        <v>14</v>
      </c>
    </row>
    <row r="46" spans="1:9" x14ac:dyDescent="0.25">
      <c r="A46" s="23" t="s">
        <v>9</v>
      </c>
      <c r="B46" s="16" t="s">
        <v>10</v>
      </c>
      <c r="C46" s="16" t="s">
        <v>99</v>
      </c>
      <c r="D46" s="11" t="s">
        <v>102</v>
      </c>
      <c r="E46" s="12" t="s">
        <v>103</v>
      </c>
      <c r="F46" s="14">
        <f>US!F46*$L$1</f>
        <v>579.15000000000009</v>
      </c>
      <c r="G46" s="14">
        <f>US!G46*$L$1</f>
        <v>521.23500000000001</v>
      </c>
      <c r="H46" s="38">
        <f t="shared" si="0"/>
        <v>-0.10000000000000009</v>
      </c>
      <c r="I46" s="15"/>
    </row>
    <row r="47" spans="1:9" x14ac:dyDescent="0.25">
      <c r="A47" s="23" t="s">
        <v>9</v>
      </c>
      <c r="B47" s="16" t="s">
        <v>10</v>
      </c>
      <c r="C47" s="16" t="s">
        <v>99</v>
      </c>
      <c r="D47" s="11" t="s">
        <v>104</v>
      </c>
      <c r="E47" s="12" t="s">
        <v>105</v>
      </c>
      <c r="F47" s="14">
        <f>US!F47*$L$1</f>
        <v>643.95000000000005</v>
      </c>
      <c r="G47" s="14">
        <f>US!G47*$L$1</f>
        <v>579.55500000000006</v>
      </c>
      <c r="H47" s="38">
        <f t="shared" si="0"/>
        <v>-9.9999999999999978E-2</v>
      </c>
      <c r="I47" s="15"/>
    </row>
    <row r="48" spans="1:9" x14ac:dyDescent="0.25">
      <c r="A48" s="23" t="s">
        <v>9</v>
      </c>
      <c r="B48" s="16" t="s">
        <v>10</v>
      </c>
      <c r="C48" s="16" t="s">
        <v>99</v>
      </c>
      <c r="D48" s="11" t="s">
        <v>106</v>
      </c>
      <c r="E48" s="12" t="s">
        <v>107</v>
      </c>
      <c r="F48" s="14">
        <f>US!F48*$L$1</f>
        <v>831.6</v>
      </c>
      <c r="G48" s="14">
        <f>US!G48*$L$1</f>
        <v>748.44</v>
      </c>
      <c r="H48" s="38">
        <f t="shared" si="0"/>
        <v>-9.9999999999999978E-2</v>
      </c>
      <c r="I48" s="15"/>
    </row>
    <row r="49" spans="1:9" x14ac:dyDescent="0.25">
      <c r="A49" s="23" t="s">
        <v>9</v>
      </c>
      <c r="B49" s="16" t="s">
        <v>10</v>
      </c>
      <c r="C49" s="16" t="s">
        <v>99</v>
      </c>
      <c r="D49" s="11" t="s">
        <v>108</v>
      </c>
      <c r="E49" s="12" t="s">
        <v>109</v>
      </c>
      <c r="F49" s="14">
        <f>US!F49*$L$1</f>
        <v>183.60000000000002</v>
      </c>
      <c r="G49" s="14">
        <f>US!G49*$L$1</f>
        <v>165.24</v>
      </c>
      <c r="H49" s="38">
        <f t="shared" si="0"/>
        <v>-0.10000000000000009</v>
      </c>
      <c r="I49" s="15"/>
    </row>
    <row r="50" spans="1:9" x14ac:dyDescent="0.25">
      <c r="A50" s="23" t="s">
        <v>9</v>
      </c>
      <c r="B50" s="16" t="s">
        <v>10</v>
      </c>
      <c r="C50" s="16" t="s">
        <v>99</v>
      </c>
      <c r="D50" s="11" t="s">
        <v>110</v>
      </c>
      <c r="E50" s="12" t="s">
        <v>30</v>
      </c>
      <c r="F50" s="14">
        <f>US!F50*$L$1</f>
        <v>172.8</v>
      </c>
      <c r="G50" s="14">
        <f>US!G50*$L$1</f>
        <v>155.52000000000001</v>
      </c>
      <c r="H50" s="38">
        <f t="shared" si="0"/>
        <v>-9.9999999999999978E-2</v>
      </c>
      <c r="I50" s="15"/>
    </row>
    <row r="51" spans="1:9" x14ac:dyDescent="0.25">
      <c r="A51" s="23" t="s">
        <v>9</v>
      </c>
      <c r="B51" s="16" t="s">
        <v>10</v>
      </c>
      <c r="C51" s="16" t="s">
        <v>99</v>
      </c>
      <c r="D51" s="11" t="s">
        <v>111</v>
      </c>
      <c r="E51" s="12" t="s">
        <v>112</v>
      </c>
      <c r="F51" s="14">
        <f>US!F51*$L$1</f>
        <v>537.30000000000007</v>
      </c>
      <c r="G51" s="14">
        <f>US!G51*$L$1</f>
        <v>483.57</v>
      </c>
      <c r="H51" s="38">
        <f t="shared" si="0"/>
        <v>-0.10000000000000009</v>
      </c>
      <c r="I51" s="15"/>
    </row>
    <row r="52" spans="1:9" x14ac:dyDescent="0.25">
      <c r="A52" s="23" t="s">
        <v>9</v>
      </c>
      <c r="B52" s="16" t="s">
        <v>10</v>
      </c>
      <c r="C52" s="16" t="s">
        <v>99</v>
      </c>
      <c r="D52" s="11" t="s">
        <v>113</v>
      </c>
      <c r="E52" s="12" t="s">
        <v>114</v>
      </c>
      <c r="F52" s="14">
        <f>US!F52*$L$1</f>
        <v>990.90000000000009</v>
      </c>
      <c r="G52" s="14">
        <f>US!G52*$L$1</f>
        <v>891.81000000000006</v>
      </c>
      <c r="H52" s="38">
        <f t="shared" si="0"/>
        <v>-9.9999999999999978E-2</v>
      </c>
      <c r="I52" s="15"/>
    </row>
    <row r="53" spans="1:9" x14ac:dyDescent="0.25">
      <c r="A53" s="23" t="s">
        <v>9</v>
      </c>
      <c r="B53" s="16" t="s">
        <v>10</v>
      </c>
      <c r="C53" s="16" t="s">
        <v>99</v>
      </c>
      <c r="D53" s="11" t="s">
        <v>115</v>
      </c>
      <c r="E53" s="12" t="s">
        <v>116</v>
      </c>
      <c r="F53" s="14">
        <f>US!F53*$L$1</f>
        <v>0</v>
      </c>
      <c r="G53" s="14">
        <f>US!G53*$L$1</f>
        <v>0</v>
      </c>
      <c r="H53" s="38">
        <f t="shared" si="0"/>
        <v>0</v>
      </c>
      <c r="I53" s="15"/>
    </row>
    <row r="54" spans="1:9" x14ac:dyDescent="0.25">
      <c r="A54" s="23" t="s">
        <v>9</v>
      </c>
      <c r="B54" s="16" t="s">
        <v>10</v>
      </c>
      <c r="C54" s="16" t="s">
        <v>99</v>
      </c>
      <c r="D54" s="11" t="s">
        <v>59</v>
      </c>
      <c r="E54" s="12" t="s">
        <v>117</v>
      </c>
      <c r="F54" s="14">
        <f>US!F54*$L$1</f>
        <v>0</v>
      </c>
      <c r="G54" s="14">
        <f>US!G54*$L$1</f>
        <v>0</v>
      </c>
      <c r="H54" s="38">
        <f t="shared" si="0"/>
        <v>0</v>
      </c>
      <c r="I54" s="15"/>
    </row>
    <row r="55" spans="1:9" x14ac:dyDescent="0.25">
      <c r="A55" s="23" t="s">
        <v>9</v>
      </c>
      <c r="B55" s="16" t="s">
        <v>10</v>
      </c>
      <c r="C55" s="16" t="s">
        <v>99</v>
      </c>
      <c r="D55" s="11" t="s">
        <v>55</v>
      </c>
      <c r="E55" s="12" t="s">
        <v>56</v>
      </c>
      <c r="F55" s="14">
        <f>US!F55*$L$1</f>
        <v>0</v>
      </c>
      <c r="G55" s="14">
        <f>US!G55*$L$1</f>
        <v>0</v>
      </c>
      <c r="H55" s="38">
        <f t="shared" si="0"/>
        <v>0</v>
      </c>
      <c r="I55" s="15"/>
    </row>
    <row r="56" spans="1:9" x14ac:dyDescent="0.25">
      <c r="A56" s="23" t="s">
        <v>9</v>
      </c>
      <c r="B56" s="16" t="s">
        <v>10</v>
      </c>
      <c r="C56" s="16" t="s">
        <v>99</v>
      </c>
      <c r="D56" s="11" t="s">
        <v>57</v>
      </c>
      <c r="E56" s="12" t="s">
        <v>58</v>
      </c>
      <c r="F56" s="14">
        <f>US!F56*$L$1</f>
        <v>0</v>
      </c>
      <c r="G56" s="14">
        <f>US!G56*$L$1</f>
        <v>0</v>
      </c>
      <c r="H56" s="38">
        <f t="shared" si="0"/>
        <v>0</v>
      </c>
      <c r="I56" s="15"/>
    </row>
    <row r="57" spans="1:9" x14ac:dyDescent="0.25">
      <c r="A57" s="23" t="s">
        <v>9</v>
      </c>
      <c r="B57" s="16" t="s">
        <v>10</v>
      </c>
      <c r="C57" s="16" t="s">
        <v>99</v>
      </c>
      <c r="D57" s="11" t="s">
        <v>61</v>
      </c>
      <c r="E57" s="12" t="s">
        <v>62</v>
      </c>
      <c r="F57" s="14">
        <f>US!F57*$L$1</f>
        <v>0</v>
      </c>
      <c r="G57" s="14">
        <f>US!G57*$L$1</f>
        <v>0</v>
      </c>
      <c r="H57" s="38">
        <f t="shared" si="0"/>
        <v>0</v>
      </c>
      <c r="I57" s="15"/>
    </row>
    <row r="58" spans="1:9" x14ac:dyDescent="0.25">
      <c r="A58" s="23" t="s">
        <v>9</v>
      </c>
      <c r="B58" s="16" t="s">
        <v>10</v>
      </c>
      <c r="C58" s="16" t="s">
        <v>99</v>
      </c>
      <c r="D58" s="11" t="s">
        <v>63</v>
      </c>
      <c r="E58" s="12" t="s">
        <v>64</v>
      </c>
      <c r="F58" s="14">
        <f>US!F58*$L$1</f>
        <v>508.95000000000005</v>
      </c>
      <c r="G58" s="14">
        <f>US!G58*$L$1</f>
        <v>458.05500000000006</v>
      </c>
      <c r="H58" s="38">
        <f t="shared" si="0"/>
        <v>-9.9999999999999978E-2</v>
      </c>
      <c r="I58" s="15"/>
    </row>
    <row r="59" spans="1:9" x14ac:dyDescent="0.25">
      <c r="A59" s="23" t="s">
        <v>9</v>
      </c>
      <c r="B59" s="16" t="s">
        <v>10</v>
      </c>
      <c r="C59" s="16" t="s">
        <v>99</v>
      </c>
      <c r="D59" s="11" t="s">
        <v>65</v>
      </c>
      <c r="E59" s="12" t="s">
        <v>66</v>
      </c>
      <c r="F59" s="14">
        <f>US!F59*$L$1</f>
        <v>707.40000000000009</v>
      </c>
      <c r="G59" s="14">
        <f>US!G59*$L$1</f>
        <v>636.66000000000008</v>
      </c>
      <c r="H59" s="38">
        <f t="shared" si="0"/>
        <v>-9.9999999999999978E-2</v>
      </c>
      <c r="I59" s="15"/>
    </row>
    <row r="60" spans="1:9" x14ac:dyDescent="0.25">
      <c r="A60" s="23" t="s">
        <v>9</v>
      </c>
      <c r="B60" s="16" t="s">
        <v>10</v>
      </c>
      <c r="C60" s="16" t="s">
        <v>99</v>
      </c>
      <c r="D60" s="11" t="s">
        <v>118</v>
      </c>
      <c r="E60" s="12" t="s">
        <v>119</v>
      </c>
      <c r="F60" s="14">
        <f>US!F60*$L$1</f>
        <v>1252.8000000000002</v>
      </c>
      <c r="G60" s="14">
        <f>US!G60*$L$1</f>
        <v>1127.5200000000002</v>
      </c>
      <c r="H60" s="38">
        <f t="shared" si="0"/>
        <v>-9.9999999999999978E-2</v>
      </c>
      <c r="I60" s="15"/>
    </row>
    <row r="61" spans="1:9" x14ac:dyDescent="0.25">
      <c r="A61" s="23" t="s">
        <v>9</v>
      </c>
      <c r="B61" s="16" t="s">
        <v>10</v>
      </c>
      <c r="C61" s="16" t="s">
        <v>99</v>
      </c>
      <c r="D61" s="11" t="s">
        <v>120</v>
      </c>
      <c r="E61" s="12" t="s">
        <v>121</v>
      </c>
      <c r="F61" s="14">
        <f>US!F61*$L$1</f>
        <v>1656.45</v>
      </c>
      <c r="G61" s="14">
        <f>US!G61*$L$1</f>
        <v>1490.8050000000001</v>
      </c>
      <c r="H61" s="38">
        <f t="shared" si="0"/>
        <v>-9.9999999999999978E-2</v>
      </c>
      <c r="I61" s="15"/>
    </row>
    <row r="62" spans="1:9" x14ac:dyDescent="0.25">
      <c r="A62" s="23" t="s">
        <v>9</v>
      </c>
      <c r="B62" s="16" t="s">
        <v>10</v>
      </c>
      <c r="C62" s="16" t="s">
        <v>99</v>
      </c>
      <c r="D62" s="11" t="s">
        <v>89</v>
      </c>
      <c r="E62" s="12" t="s">
        <v>122</v>
      </c>
      <c r="F62" s="14">
        <f>US!F62*$L$1</f>
        <v>110.7</v>
      </c>
      <c r="G62" s="14">
        <f>US!G62*$L$1</f>
        <v>99.63000000000001</v>
      </c>
      <c r="H62" s="38">
        <f t="shared" si="0"/>
        <v>-9.9999999999999978E-2</v>
      </c>
      <c r="I62" s="15"/>
    </row>
    <row r="63" spans="1:9" x14ac:dyDescent="0.25">
      <c r="A63" s="23" t="s">
        <v>9</v>
      </c>
      <c r="B63" s="16" t="s">
        <v>10</v>
      </c>
      <c r="C63" s="16" t="s">
        <v>99</v>
      </c>
      <c r="D63" s="11" t="s">
        <v>91</v>
      </c>
      <c r="E63" s="12" t="s">
        <v>123</v>
      </c>
      <c r="F63" s="14">
        <f>US!F63*$L$1</f>
        <v>110.7</v>
      </c>
      <c r="G63" s="14">
        <f>US!G63*$L$1</f>
        <v>99.63000000000001</v>
      </c>
      <c r="H63" s="38">
        <f t="shared" si="0"/>
        <v>-9.9999999999999978E-2</v>
      </c>
      <c r="I63" s="15"/>
    </row>
    <row r="64" spans="1:9" x14ac:dyDescent="0.25">
      <c r="A64" s="23" t="s">
        <v>9</v>
      </c>
      <c r="B64" s="16" t="s">
        <v>10</v>
      </c>
      <c r="C64" s="16" t="s">
        <v>99</v>
      </c>
      <c r="D64" s="11" t="s">
        <v>93</v>
      </c>
      <c r="E64" s="12" t="s">
        <v>94</v>
      </c>
      <c r="F64" s="14">
        <f>US!F64*$L$1</f>
        <v>168.75</v>
      </c>
      <c r="G64" s="14">
        <f>US!G64*$L$1</f>
        <v>151.875</v>
      </c>
      <c r="H64" s="38">
        <f t="shared" si="0"/>
        <v>-9.9999999999999978E-2</v>
      </c>
      <c r="I64" s="15"/>
    </row>
    <row r="65" spans="1:9" x14ac:dyDescent="0.25">
      <c r="A65" s="23" t="s">
        <v>9</v>
      </c>
      <c r="B65" s="16" t="s">
        <v>10</v>
      </c>
      <c r="C65" s="16" t="s">
        <v>99</v>
      </c>
      <c r="D65" s="11" t="s">
        <v>97</v>
      </c>
      <c r="E65" s="12" t="s">
        <v>98</v>
      </c>
      <c r="F65" s="14">
        <f>US!F65*$L$1</f>
        <v>1343.25</v>
      </c>
      <c r="G65" s="14">
        <f>US!G65*$L$1</f>
        <v>1208.9250000000002</v>
      </c>
      <c r="H65" s="38">
        <f t="shared" si="0"/>
        <v>-9.9999999999999867E-2</v>
      </c>
      <c r="I65" s="15"/>
    </row>
    <row r="66" spans="1:9" ht="18.75" customHeight="1" x14ac:dyDescent="0.25">
      <c r="A66" s="17" t="s">
        <v>9</v>
      </c>
      <c r="B66" s="18" t="s">
        <v>10</v>
      </c>
      <c r="C66" s="18" t="s">
        <v>124</v>
      </c>
      <c r="D66" s="19" t="s">
        <v>125</v>
      </c>
      <c r="E66" s="31" t="s">
        <v>126</v>
      </c>
      <c r="F66" s="21">
        <f>US!F66*$L$1</f>
        <v>11457.45</v>
      </c>
      <c r="G66" s="21">
        <f>US!G66*$L$1</f>
        <v>10311.705000000002</v>
      </c>
      <c r="H66" s="40">
        <f t="shared" ref="H66:H129" si="1">IFERROR(G66/F66-1,0)</f>
        <v>-9.9999999999999867E-2</v>
      </c>
      <c r="I66" s="22" t="s">
        <v>127</v>
      </c>
    </row>
    <row r="67" spans="1:9" x14ac:dyDescent="0.25">
      <c r="A67" s="23" t="s">
        <v>9</v>
      </c>
      <c r="B67" s="16" t="s">
        <v>10</v>
      </c>
      <c r="C67" s="16" t="s">
        <v>124</v>
      </c>
      <c r="D67" s="11" t="s">
        <v>128</v>
      </c>
      <c r="E67" s="12" t="s">
        <v>30</v>
      </c>
      <c r="F67" s="14">
        <f>US!F67*$L$1</f>
        <v>172.8</v>
      </c>
      <c r="G67" s="14">
        <f>US!G67*$L$1</f>
        <v>155.52000000000001</v>
      </c>
      <c r="H67" s="38">
        <f t="shared" si="1"/>
        <v>-9.9999999999999978E-2</v>
      </c>
      <c r="I67" s="15"/>
    </row>
    <row r="68" spans="1:9" x14ac:dyDescent="0.25">
      <c r="A68" s="23" t="s">
        <v>9</v>
      </c>
      <c r="B68" s="16" t="s">
        <v>10</v>
      </c>
      <c r="C68" s="16" t="s">
        <v>124</v>
      </c>
      <c r="D68" s="11" t="s">
        <v>129</v>
      </c>
      <c r="E68" s="12" t="s">
        <v>32</v>
      </c>
      <c r="F68" s="14">
        <f>US!F68*$L$1</f>
        <v>643.95000000000005</v>
      </c>
      <c r="G68" s="14">
        <f>US!G68*$L$1</f>
        <v>579.55500000000006</v>
      </c>
      <c r="H68" s="38">
        <f t="shared" si="1"/>
        <v>-9.9999999999999978E-2</v>
      </c>
      <c r="I68" s="15"/>
    </row>
    <row r="69" spans="1:9" x14ac:dyDescent="0.25">
      <c r="A69" s="23" t="s">
        <v>9</v>
      </c>
      <c r="B69" s="16" t="s">
        <v>10</v>
      </c>
      <c r="C69" s="16" t="s">
        <v>124</v>
      </c>
      <c r="D69" s="11" t="s">
        <v>130</v>
      </c>
      <c r="E69" s="12" t="s">
        <v>131</v>
      </c>
      <c r="F69" s="14">
        <f>US!F69*$L$1</f>
        <v>448.20000000000005</v>
      </c>
      <c r="G69" s="14">
        <f>US!G69*$L$1</f>
        <v>403.38000000000005</v>
      </c>
      <c r="H69" s="38">
        <f t="shared" si="1"/>
        <v>-9.9999999999999978E-2</v>
      </c>
      <c r="I69" s="15"/>
    </row>
    <row r="70" spans="1:9" x14ac:dyDescent="0.25">
      <c r="A70" s="23" t="s">
        <v>9</v>
      </c>
      <c r="B70" s="16" t="s">
        <v>10</v>
      </c>
      <c r="C70" s="16" t="s">
        <v>124</v>
      </c>
      <c r="D70" s="11" t="s">
        <v>132</v>
      </c>
      <c r="E70" s="12" t="s">
        <v>133</v>
      </c>
      <c r="F70" s="14">
        <f>US!F70*$L$1</f>
        <v>0</v>
      </c>
      <c r="G70" s="14">
        <f>US!G70*$L$1</f>
        <v>0</v>
      </c>
      <c r="H70" s="38">
        <f t="shared" si="1"/>
        <v>0</v>
      </c>
      <c r="I70" s="15"/>
    </row>
    <row r="71" spans="1:9" x14ac:dyDescent="0.25">
      <c r="A71" s="23" t="s">
        <v>9</v>
      </c>
      <c r="B71" s="16" t="s">
        <v>10</v>
      </c>
      <c r="C71" s="16" t="s">
        <v>124</v>
      </c>
      <c r="D71" s="11" t="s">
        <v>134</v>
      </c>
      <c r="E71" s="12" t="s">
        <v>135</v>
      </c>
      <c r="F71" s="14">
        <f>US!F71*$L$1</f>
        <v>939.6</v>
      </c>
      <c r="G71" s="14">
        <f>US!G71*$L$1</f>
        <v>845.64</v>
      </c>
      <c r="H71" s="38">
        <f t="shared" si="1"/>
        <v>-0.10000000000000009</v>
      </c>
      <c r="I71" s="15"/>
    </row>
    <row r="72" spans="1:9" x14ac:dyDescent="0.25">
      <c r="A72" s="23" t="s">
        <v>9</v>
      </c>
      <c r="B72" s="16" t="s">
        <v>10</v>
      </c>
      <c r="C72" s="16" t="s">
        <v>124</v>
      </c>
      <c r="D72" s="11" t="s">
        <v>136</v>
      </c>
      <c r="E72" s="12" t="s">
        <v>137</v>
      </c>
      <c r="F72" s="14">
        <f>US!F72*$L$1</f>
        <v>99.9</v>
      </c>
      <c r="G72" s="14">
        <f>US!G72*$L$1</f>
        <v>89.91</v>
      </c>
      <c r="H72" s="38">
        <f t="shared" si="1"/>
        <v>-0.10000000000000009</v>
      </c>
      <c r="I72" s="15"/>
    </row>
    <row r="73" spans="1:9" x14ac:dyDescent="0.25">
      <c r="A73" s="23" t="s">
        <v>9</v>
      </c>
      <c r="B73" s="16" t="s">
        <v>10</v>
      </c>
      <c r="C73" s="16" t="s">
        <v>124</v>
      </c>
      <c r="D73" s="11" t="s">
        <v>111</v>
      </c>
      <c r="E73" s="12" t="s">
        <v>138</v>
      </c>
      <c r="F73" s="14">
        <f>US!F73*$L$1</f>
        <v>537.30000000000007</v>
      </c>
      <c r="G73" s="14">
        <f>US!G73*$L$1</f>
        <v>483.57</v>
      </c>
      <c r="H73" s="38">
        <f t="shared" si="1"/>
        <v>-0.10000000000000009</v>
      </c>
      <c r="I73" s="15"/>
    </row>
    <row r="74" spans="1:9" x14ac:dyDescent="0.25">
      <c r="A74" s="23" t="s">
        <v>9</v>
      </c>
      <c r="B74" s="16" t="s">
        <v>10</v>
      </c>
      <c r="C74" s="16" t="s">
        <v>124</v>
      </c>
      <c r="D74" s="11" t="s">
        <v>113</v>
      </c>
      <c r="E74" s="12" t="s">
        <v>54</v>
      </c>
      <c r="F74" s="14">
        <f>US!F74*$L$1</f>
        <v>990.90000000000009</v>
      </c>
      <c r="G74" s="14">
        <f>US!G74*$L$1</f>
        <v>891.81000000000006</v>
      </c>
      <c r="H74" s="38">
        <f t="shared" si="1"/>
        <v>-9.9999999999999978E-2</v>
      </c>
      <c r="I74" s="15"/>
    </row>
    <row r="75" spans="1:9" x14ac:dyDescent="0.25">
      <c r="A75" s="23" t="s">
        <v>9</v>
      </c>
      <c r="B75" s="16" t="s">
        <v>10</v>
      </c>
      <c r="C75" s="16" t="s">
        <v>124</v>
      </c>
      <c r="D75" s="11" t="s">
        <v>59</v>
      </c>
      <c r="E75" s="12" t="s">
        <v>60</v>
      </c>
      <c r="F75" s="14">
        <f>US!F75*$L$1</f>
        <v>0</v>
      </c>
      <c r="G75" s="14">
        <f>US!G75*$L$1</f>
        <v>0</v>
      </c>
      <c r="H75" s="38">
        <f t="shared" si="1"/>
        <v>0</v>
      </c>
      <c r="I75" s="15"/>
    </row>
    <row r="76" spans="1:9" x14ac:dyDescent="0.25">
      <c r="A76" s="23" t="s">
        <v>9</v>
      </c>
      <c r="B76" s="16" t="s">
        <v>10</v>
      </c>
      <c r="C76" s="16" t="s">
        <v>124</v>
      </c>
      <c r="D76" s="11" t="s">
        <v>55</v>
      </c>
      <c r="E76" s="12" t="s">
        <v>56</v>
      </c>
      <c r="F76" s="14">
        <f>US!F76*$L$1</f>
        <v>0</v>
      </c>
      <c r="G76" s="14">
        <f>US!G76*$L$1</f>
        <v>0</v>
      </c>
      <c r="H76" s="38">
        <f t="shared" si="1"/>
        <v>0</v>
      </c>
      <c r="I76" s="15"/>
    </row>
    <row r="77" spans="1:9" x14ac:dyDescent="0.25">
      <c r="A77" s="23" t="s">
        <v>9</v>
      </c>
      <c r="B77" s="16" t="s">
        <v>10</v>
      </c>
      <c r="C77" s="16" t="s">
        <v>124</v>
      </c>
      <c r="D77" s="11" t="s">
        <v>57</v>
      </c>
      <c r="E77" s="12" t="s">
        <v>58</v>
      </c>
      <c r="F77" s="14">
        <f>US!F77*$L$1</f>
        <v>0</v>
      </c>
      <c r="G77" s="14">
        <f>US!G77*$L$1</f>
        <v>0</v>
      </c>
      <c r="H77" s="38">
        <f t="shared" si="1"/>
        <v>0</v>
      </c>
      <c r="I77" s="15"/>
    </row>
    <row r="78" spans="1:9" x14ac:dyDescent="0.25">
      <c r="A78" s="23" t="s">
        <v>9</v>
      </c>
      <c r="B78" s="16" t="s">
        <v>10</v>
      </c>
      <c r="C78" s="16" t="s">
        <v>124</v>
      </c>
      <c r="D78" s="11" t="s">
        <v>61</v>
      </c>
      <c r="E78" s="12" t="s">
        <v>62</v>
      </c>
      <c r="F78" s="14">
        <f>US!F78*$L$1</f>
        <v>0</v>
      </c>
      <c r="G78" s="14">
        <f>US!G78*$L$1</f>
        <v>0</v>
      </c>
      <c r="H78" s="38">
        <f t="shared" si="1"/>
        <v>0</v>
      </c>
      <c r="I78" s="15"/>
    </row>
    <row r="79" spans="1:9" x14ac:dyDescent="0.25">
      <c r="A79" s="23" t="s">
        <v>9</v>
      </c>
      <c r="B79" s="16" t="s">
        <v>10</v>
      </c>
      <c r="C79" s="16" t="s">
        <v>124</v>
      </c>
      <c r="D79" s="11" t="s">
        <v>63</v>
      </c>
      <c r="E79" s="12" t="s">
        <v>64</v>
      </c>
      <c r="F79" s="14">
        <f>US!F79*$L$1</f>
        <v>508.95000000000005</v>
      </c>
      <c r="G79" s="14">
        <f>US!G79*$L$1</f>
        <v>458.05500000000006</v>
      </c>
      <c r="H79" s="38">
        <f t="shared" si="1"/>
        <v>-9.9999999999999978E-2</v>
      </c>
      <c r="I79" s="15"/>
    </row>
    <row r="80" spans="1:9" x14ac:dyDescent="0.25">
      <c r="A80" s="23" t="s">
        <v>9</v>
      </c>
      <c r="B80" s="16" t="s">
        <v>10</v>
      </c>
      <c r="C80" s="16" t="s">
        <v>124</v>
      </c>
      <c r="D80" s="11" t="s">
        <v>65</v>
      </c>
      <c r="E80" s="12" t="s">
        <v>66</v>
      </c>
      <c r="F80" s="14">
        <f>US!F80*$L$1</f>
        <v>707.40000000000009</v>
      </c>
      <c r="G80" s="14">
        <f>US!G80*$L$1</f>
        <v>636.66000000000008</v>
      </c>
      <c r="H80" s="38">
        <f t="shared" si="1"/>
        <v>-9.9999999999999978E-2</v>
      </c>
      <c r="I80" s="15"/>
    </row>
    <row r="81" spans="1:9" x14ac:dyDescent="0.25">
      <c r="A81" s="23" t="s">
        <v>9</v>
      </c>
      <c r="B81" s="16" t="s">
        <v>10</v>
      </c>
      <c r="C81" s="16" t="s">
        <v>124</v>
      </c>
      <c r="D81" s="11" t="s">
        <v>118</v>
      </c>
      <c r="E81" s="12" t="s">
        <v>119</v>
      </c>
      <c r="F81" s="14">
        <f>US!F81*$L$1</f>
        <v>1252.8000000000002</v>
      </c>
      <c r="G81" s="14">
        <f>US!G81*$L$1</f>
        <v>1127.5200000000002</v>
      </c>
      <c r="H81" s="38">
        <f t="shared" si="1"/>
        <v>-9.9999999999999978E-2</v>
      </c>
      <c r="I81" s="15"/>
    </row>
    <row r="82" spans="1:9" x14ac:dyDescent="0.25">
      <c r="A82" s="23" t="s">
        <v>9</v>
      </c>
      <c r="B82" s="16" t="s">
        <v>10</v>
      </c>
      <c r="C82" s="16" t="s">
        <v>124</v>
      </c>
      <c r="D82" s="11" t="s">
        <v>120</v>
      </c>
      <c r="E82" s="12" t="s">
        <v>139</v>
      </c>
      <c r="F82" s="14">
        <f>US!F82*$L$1</f>
        <v>1656.45</v>
      </c>
      <c r="G82" s="14">
        <f>US!G82*$L$1</f>
        <v>1490.8050000000001</v>
      </c>
      <c r="H82" s="38">
        <f t="shared" si="1"/>
        <v>-9.9999999999999978E-2</v>
      </c>
      <c r="I82" s="15"/>
    </row>
    <row r="83" spans="1:9" x14ac:dyDescent="0.25">
      <c r="A83" s="23" t="s">
        <v>9</v>
      </c>
      <c r="B83" s="16" t="s">
        <v>10</v>
      </c>
      <c r="C83" s="16" t="s">
        <v>124</v>
      </c>
      <c r="D83" s="11" t="s">
        <v>140</v>
      </c>
      <c r="E83" s="12" t="s">
        <v>141</v>
      </c>
      <c r="F83" s="14">
        <f>US!F83*$L$1</f>
        <v>531.90000000000009</v>
      </c>
      <c r="G83" s="14">
        <f>US!G83*$L$1</f>
        <v>478.71000000000004</v>
      </c>
      <c r="H83" s="38">
        <f t="shared" si="1"/>
        <v>-0.10000000000000009</v>
      </c>
      <c r="I83" s="15"/>
    </row>
    <row r="84" spans="1:9" x14ac:dyDescent="0.25">
      <c r="A84" s="23" t="s">
        <v>9</v>
      </c>
      <c r="B84" s="16" t="s">
        <v>10</v>
      </c>
      <c r="C84" s="16" t="s">
        <v>124</v>
      </c>
      <c r="D84" s="11" t="s">
        <v>71</v>
      </c>
      <c r="E84" s="12" t="s">
        <v>142</v>
      </c>
      <c r="F84" s="14">
        <f>US!F84*$L$1</f>
        <v>209.25</v>
      </c>
      <c r="G84" s="14">
        <f>US!G84*$L$1</f>
        <v>188.32500000000002</v>
      </c>
      <c r="H84" s="38">
        <f t="shared" si="1"/>
        <v>-9.9999999999999867E-2</v>
      </c>
      <c r="I84" s="15"/>
    </row>
    <row r="85" spans="1:9" x14ac:dyDescent="0.25">
      <c r="A85" s="23" t="s">
        <v>9</v>
      </c>
      <c r="B85" s="16" t="s">
        <v>10</v>
      </c>
      <c r="C85" s="16" t="s">
        <v>124</v>
      </c>
      <c r="D85" s="11" t="s">
        <v>87</v>
      </c>
      <c r="E85" s="12" t="s">
        <v>88</v>
      </c>
      <c r="F85" s="14">
        <f>US!F85*$L$1</f>
        <v>464.40000000000003</v>
      </c>
      <c r="G85" s="14">
        <f>US!G85*$L$1</f>
        <v>417.96000000000004</v>
      </c>
      <c r="H85" s="38">
        <f t="shared" si="1"/>
        <v>-9.9999999999999978E-2</v>
      </c>
      <c r="I85" s="15"/>
    </row>
    <row r="86" spans="1:9" x14ac:dyDescent="0.25">
      <c r="A86" s="23" t="s">
        <v>9</v>
      </c>
      <c r="B86" s="16" t="s">
        <v>10</v>
      </c>
      <c r="C86" s="16" t="s">
        <v>124</v>
      </c>
      <c r="D86" s="11" t="s">
        <v>89</v>
      </c>
      <c r="E86" s="12" t="s">
        <v>143</v>
      </c>
      <c r="F86" s="14">
        <f>US!F86*$L$1</f>
        <v>110.7</v>
      </c>
      <c r="G86" s="14">
        <f>US!G86*$L$1</f>
        <v>99.63000000000001</v>
      </c>
      <c r="H86" s="38">
        <f t="shared" si="1"/>
        <v>-9.9999999999999978E-2</v>
      </c>
      <c r="I86" s="15"/>
    </row>
    <row r="87" spans="1:9" x14ac:dyDescent="0.25">
      <c r="A87" s="23" t="s">
        <v>9</v>
      </c>
      <c r="B87" s="16" t="s">
        <v>10</v>
      </c>
      <c r="C87" s="16" t="s">
        <v>124</v>
      </c>
      <c r="D87" s="11" t="s">
        <v>91</v>
      </c>
      <c r="E87" s="12" t="s">
        <v>144</v>
      </c>
      <c r="F87" s="14">
        <f>US!F87*$L$1</f>
        <v>110.7</v>
      </c>
      <c r="G87" s="14">
        <f>US!G87*$L$1</f>
        <v>99.63000000000001</v>
      </c>
      <c r="H87" s="38">
        <f t="shared" si="1"/>
        <v>-9.9999999999999978E-2</v>
      </c>
      <c r="I87" s="15"/>
    </row>
    <row r="88" spans="1:9" x14ac:dyDescent="0.25">
      <c r="A88" s="23" t="s">
        <v>9</v>
      </c>
      <c r="B88" s="16" t="s">
        <v>10</v>
      </c>
      <c r="C88" s="16" t="s">
        <v>124</v>
      </c>
      <c r="D88" s="11" t="s">
        <v>93</v>
      </c>
      <c r="E88" s="12" t="s">
        <v>94</v>
      </c>
      <c r="F88" s="14">
        <f>US!F88*$L$1</f>
        <v>168.75</v>
      </c>
      <c r="G88" s="14">
        <f>US!G88*$L$1</f>
        <v>151.875</v>
      </c>
      <c r="H88" s="38">
        <f t="shared" si="1"/>
        <v>-9.9999999999999978E-2</v>
      </c>
      <c r="I88" s="15"/>
    </row>
    <row r="89" spans="1:9" x14ac:dyDescent="0.25">
      <c r="A89" s="23" t="s">
        <v>9</v>
      </c>
      <c r="B89" s="16" t="s">
        <v>10</v>
      </c>
      <c r="C89" s="16" t="s">
        <v>124</v>
      </c>
      <c r="D89" s="11" t="s">
        <v>97</v>
      </c>
      <c r="E89" s="12" t="s">
        <v>98</v>
      </c>
      <c r="F89" s="14">
        <f>US!F89*$L$1</f>
        <v>1343.25</v>
      </c>
      <c r="G89" s="14">
        <f>US!G89*$L$1</f>
        <v>1208.9250000000002</v>
      </c>
      <c r="H89" s="38">
        <f t="shared" si="1"/>
        <v>-9.9999999999999867E-2</v>
      </c>
      <c r="I89" s="15"/>
    </row>
    <row r="90" spans="1:9" x14ac:dyDescent="0.25">
      <c r="A90" s="17" t="s">
        <v>9</v>
      </c>
      <c r="B90" s="18" t="s">
        <v>10</v>
      </c>
      <c r="C90" s="18" t="s">
        <v>145</v>
      </c>
      <c r="D90" s="19" t="s">
        <v>146</v>
      </c>
      <c r="E90" s="31" t="s">
        <v>147</v>
      </c>
      <c r="F90" s="21">
        <f>US!F90*$L$1</f>
        <v>13701.150000000001</v>
      </c>
      <c r="G90" s="21">
        <f>US!G90*$L$1</f>
        <v>12331.035000000002</v>
      </c>
      <c r="H90" s="40">
        <f t="shared" si="1"/>
        <v>-9.9999999999999978E-2</v>
      </c>
      <c r="I90" s="22" t="s">
        <v>127</v>
      </c>
    </row>
    <row r="91" spans="1:9" x14ac:dyDescent="0.25">
      <c r="A91" s="23" t="s">
        <v>9</v>
      </c>
      <c r="B91" s="16" t="s">
        <v>10</v>
      </c>
      <c r="C91" s="16" t="s">
        <v>145</v>
      </c>
      <c r="D91" s="11" t="s">
        <v>128</v>
      </c>
      <c r="E91" s="12" t="s">
        <v>30</v>
      </c>
      <c r="F91" s="14">
        <f>US!F91*$L$1</f>
        <v>172.8</v>
      </c>
      <c r="G91" s="14">
        <f>US!G91*$L$1</f>
        <v>155.52000000000001</v>
      </c>
      <c r="H91" s="38">
        <f t="shared" si="1"/>
        <v>-9.9999999999999978E-2</v>
      </c>
      <c r="I91" s="15"/>
    </row>
    <row r="92" spans="1:9" x14ac:dyDescent="0.25">
      <c r="A92" s="23" t="s">
        <v>9</v>
      </c>
      <c r="B92" s="16" t="s">
        <v>10</v>
      </c>
      <c r="C92" s="16" t="s">
        <v>145</v>
      </c>
      <c r="D92" s="11" t="s">
        <v>129</v>
      </c>
      <c r="E92" s="12" t="s">
        <v>32</v>
      </c>
      <c r="F92" s="14">
        <f>US!F92*$L$1</f>
        <v>643.95000000000005</v>
      </c>
      <c r="G92" s="14">
        <f>US!G92*$L$1</f>
        <v>579.55500000000006</v>
      </c>
      <c r="H92" s="38">
        <f t="shared" si="1"/>
        <v>-9.9999999999999978E-2</v>
      </c>
      <c r="I92" s="15"/>
    </row>
    <row r="93" spans="1:9" x14ac:dyDescent="0.25">
      <c r="A93" s="23" t="s">
        <v>9</v>
      </c>
      <c r="B93" s="16" t="s">
        <v>10</v>
      </c>
      <c r="C93" s="16" t="s">
        <v>145</v>
      </c>
      <c r="D93" s="11" t="s">
        <v>130</v>
      </c>
      <c r="E93" s="12" t="s">
        <v>131</v>
      </c>
      <c r="F93" s="14">
        <f>US!F93*$L$1</f>
        <v>448.20000000000005</v>
      </c>
      <c r="G93" s="14">
        <f>US!G93*$L$1</f>
        <v>403.38000000000005</v>
      </c>
      <c r="H93" s="38">
        <f t="shared" si="1"/>
        <v>-9.9999999999999978E-2</v>
      </c>
      <c r="I93" s="15"/>
    </row>
    <row r="94" spans="1:9" x14ac:dyDescent="0.25">
      <c r="A94" s="23" t="s">
        <v>9</v>
      </c>
      <c r="B94" s="16" t="s">
        <v>10</v>
      </c>
      <c r="C94" s="16" t="s">
        <v>145</v>
      </c>
      <c r="D94" s="11" t="s">
        <v>113</v>
      </c>
      <c r="E94" s="12" t="s">
        <v>148</v>
      </c>
      <c r="F94" s="14">
        <f>US!F94*$L$1</f>
        <v>990.90000000000009</v>
      </c>
      <c r="G94" s="14">
        <f>US!G94*$L$1</f>
        <v>891.81000000000006</v>
      </c>
      <c r="H94" s="38">
        <f t="shared" si="1"/>
        <v>-9.9999999999999978E-2</v>
      </c>
      <c r="I94" s="15"/>
    </row>
    <row r="95" spans="1:9" x14ac:dyDescent="0.25">
      <c r="A95" s="23" t="s">
        <v>9</v>
      </c>
      <c r="B95" s="16" t="s">
        <v>10</v>
      </c>
      <c r="C95" s="16" t="s">
        <v>145</v>
      </c>
      <c r="D95" s="11" t="s">
        <v>59</v>
      </c>
      <c r="E95" s="12" t="s">
        <v>60</v>
      </c>
      <c r="F95" s="14">
        <f>US!F95*$L$1</f>
        <v>0</v>
      </c>
      <c r="G95" s="14">
        <f>US!G95*$L$1</f>
        <v>0</v>
      </c>
      <c r="H95" s="38">
        <f t="shared" si="1"/>
        <v>0</v>
      </c>
      <c r="I95" s="15"/>
    </row>
    <row r="96" spans="1:9" x14ac:dyDescent="0.25">
      <c r="A96" s="23" t="s">
        <v>9</v>
      </c>
      <c r="B96" s="16" t="s">
        <v>10</v>
      </c>
      <c r="C96" s="16" t="s">
        <v>145</v>
      </c>
      <c r="D96" s="11" t="s">
        <v>55</v>
      </c>
      <c r="E96" s="12" t="s">
        <v>56</v>
      </c>
      <c r="F96" s="14">
        <f>US!F96*$L$1</f>
        <v>0</v>
      </c>
      <c r="G96" s="14">
        <f>US!G96*$L$1</f>
        <v>0</v>
      </c>
      <c r="H96" s="38">
        <f t="shared" si="1"/>
        <v>0</v>
      </c>
      <c r="I96" s="15"/>
    </row>
    <row r="97" spans="1:9" x14ac:dyDescent="0.25">
      <c r="A97" s="23" t="s">
        <v>9</v>
      </c>
      <c r="B97" s="16" t="s">
        <v>10</v>
      </c>
      <c r="C97" s="16" t="s">
        <v>145</v>
      </c>
      <c r="D97" s="11" t="s">
        <v>57</v>
      </c>
      <c r="E97" s="12" t="s">
        <v>58</v>
      </c>
      <c r="F97" s="14">
        <f>US!F97*$L$1</f>
        <v>0</v>
      </c>
      <c r="G97" s="14">
        <f>US!G97*$L$1</f>
        <v>0</v>
      </c>
      <c r="H97" s="38">
        <f t="shared" si="1"/>
        <v>0</v>
      </c>
      <c r="I97" s="15"/>
    </row>
    <row r="98" spans="1:9" x14ac:dyDescent="0.25">
      <c r="A98" s="23" t="s">
        <v>9</v>
      </c>
      <c r="B98" s="16" t="s">
        <v>10</v>
      </c>
      <c r="C98" s="16" t="s">
        <v>145</v>
      </c>
      <c r="D98" s="11" t="s">
        <v>61</v>
      </c>
      <c r="E98" s="12" t="s">
        <v>62</v>
      </c>
      <c r="F98" s="14">
        <f>US!F98*$L$1</f>
        <v>0</v>
      </c>
      <c r="G98" s="14">
        <f>US!G98*$L$1</f>
        <v>0</v>
      </c>
      <c r="H98" s="38">
        <f t="shared" si="1"/>
        <v>0</v>
      </c>
      <c r="I98" s="15"/>
    </row>
    <row r="99" spans="1:9" x14ac:dyDescent="0.25">
      <c r="A99" s="23" t="s">
        <v>9</v>
      </c>
      <c r="B99" s="16" t="s">
        <v>10</v>
      </c>
      <c r="C99" s="16" t="s">
        <v>145</v>
      </c>
      <c r="D99" s="11" t="s">
        <v>63</v>
      </c>
      <c r="E99" s="12" t="s">
        <v>64</v>
      </c>
      <c r="F99" s="14">
        <f>US!F99*$L$1</f>
        <v>508.95000000000005</v>
      </c>
      <c r="G99" s="14">
        <f>US!G99*$L$1</f>
        <v>458.05500000000006</v>
      </c>
      <c r="H99" s="38">
        <f t="shared" si="1"/>
        <v>-9.9999999999999978E-2</v>
      </c>
      <c r="I99" s="15"/>
    </row>
    <row r="100" spans="1:9" x14ac:dyDescent="0.25">
      <c r="A100" s="23" t="s">
        <v>9</v>
      </c>
      <c r="B100" s="16" t="s">
        <v>10</v>
      </c>
      <c r="C100" s="16" t="s">
        <v>145</v>
      </c>
      <c r="D100" s="11" t="s">
        <v>65</v>
      </c>
      <c r="E100" s="12" t="s">
        <v>66</v>
      </c>
      <c r="F100" s="14">
        <f>US!F100*$L$1</f>
        <v>707.40000000000009</v>
      </c>
      <c r="G100" s="14">
        <f>US!G100*$L$1</f>
        <v>636.66000000000008</v>
      </c>
      <c r="H100" s="38">
        <f t="shared" si="1"/>
        <v>-9.9999999999999978E-2</v>
      </c>
      <c r="I100" s="15"/>
    </row>
    <row r="101" spans="1:9" x14ac:dyDescent="0.25">
      <c r="A101" s="23" t="s">
        <v>9</v>
      </c>
      <c r="B101" s="16" t="s">
        <v>10</v>
      </c>
      <c r="C101" s="16" t="s">
        <v>145</v>
      </c>
      <c r="D101" s="11" t="s">
        <v>149</v>
      </c>
      <c r="E101" s="12" t="s">
        <v>150</v>
      </c>
      <c r="F101" s="14">
        <f>US!F101*$L$1</f>
        <v>1035.45</v>
      </c>
      <c r="G101" s="14">
        <f>US!G101*$L$1</f>
        <v>931.90499999999997</v>
      </c>
      <c r="H101" s="38">
        <f t="shared" si="1"/>
        <v>-0.10000000000000009</v>
      </c>
      <c r="I101" s="15"/>
    </row>
    <row r="102" spans="1:9" x14ac:dyDescent="0.25">
      <c r="A102" s="23" t="s">
        <v>9</v>
      </c>
      <c r="B102" s="16" t="s">
        <v>10</v>
      </c>
      <c r="C102" s="16" t="s">
        <v>145</v>
      </c>
      <c r="D102" s="11" t="s">
        <v>151</v>
      </c>
      <c r="E102" s="12" t="s">
        <v>119</v>
      </c>
      <c r="F102" s="14">
        <f>US!F102*$L$1</f>
        <v>1377</v>
      </c>
      <c r="G102" s="14">
        <f>US!G102*$L$1</f>
        <v>1239.3000000000002</v>
      </c>
      <c r="H102" s="38">
        <f t="shared" si="1"/>
        <v>-9.9999999999999867E-2</v>
      </c>
      <c r="I102" s="15"/>
    </row>
    <row r="103" spans="1:9" x14ac:dyDescent="0.25">
      <c r="A103" s="23" t="s">
        <v>9</v>
      </c>
      <c r="B103" s="16" t="s">
        <v>10</v>
      </c>
      <c r="C103" s="16" t="s">
        <v>145</v>
      </c>
      <c r="D103" s="11" t="s">
        <v>152</v>
      </c>
      <c r="E103" s="12" t="s">
        <v>139</v>
      </c>
      <c r="F103" s="14">
        <f>US!F103*$L$1</f>
        <v>1656.45</v>
      </c>
      <c r="G103" s="14">
        <f>US!G103*$L$1</f>
        <v>1490.8050000000001</v>
      </c>
      <c r="H103" s="38">
        <f t="shared" si="1"/>
        <v>-9.9999999999999978E-2</v>
      </c>
      <c r="I103" s="15"/>
    </row>
    <row r="104" spans="1:9" x14ac:dyDescent="0.25">
      <c r="A104" s="23" t="s">
        <v>9</v>
      </c>
      <c r="B104" s="16" t="s">
        <v>10</v>
      </c>
      <c r="C104" s="16" t="s">
        <v>145</v>
      </c>
      <c r="D104" s="11" t="s">
        <v>140</v>
      </c>
      <c r="E104" s="12" t="s">
        <v>141</v>
      </c>
      <c r="F104" s="14">
        <f>US!F104*$L$1</f>
        <v>531.90000000000009</v>
      </c>
      <c r="G104" s="14">
        <f>US!G104*$L$1</f>
        <v>478.71000000000004</v>
      </c>
      <c r="H104" s="38">
        <f t="shared" si="1"/>
        <v>-0.10000000000000009</v>
      </c>
      <c r="I104" s="15"/>
    </row>
    <row r="105" spans="1:9" x14ac:dyDescent="0.25">
      <c r="A105" s="23" t="s">
        <v>9</v>
      </c>
      <c r="B105" s="16" t="s">
        <v>10</v>
      </c>
      <c r="C105" s="16" t="s">
        <v>145</v>
      </c>
      <c r="D105" s="11" t="s">
        <v>71</v>
      </c>
      <c r="E105" s="12" t="s">
        <v>142</v>
      </c>
      <c r="F105" s="14">
        <f>US!F105*$L$1</f>
        <v>209.25</v>
      </c>
      <c r="G105" s="14">
        <f>US!G105*$L$1</f>
        <v>188.32500000000002</v>
      </c>
      <c r="H105" s="38">
        <f t="shared" si="1"/>
        <v>-9.9999999999999867E-2</v>
      </c>
      <c r="I105" s="15"/>
    </row>
    <row r="106" spans="1:9" x14ac:dyDescent="0.25">
      <c r="A106" s="23" t="s">
        <v>9</v>
      </c>
      <c r="B106" s="16" t="s">
        <v>10</v>
      </c>
      <c r="C106" s="16" t="s">
        <v>145</v>
      </c>
      <c r="D106" s="11" t="s">
        <v>87</v>
      </c>
      <c r="E106" s="12" t="s">
        <v>88</v>
      </c>
      <c r="F106" s="14">
        <f>US!F106*$L$1</f>
        <v>464.40000000000003</v>
      </c>
      <c r="G106" s="14">
        <f>US!G106*$L$1</f>
        <v>417.96000000000004</v>
      </c>
      <c r="H106" s="38">
        <f t="shared" si="1"/>
        <v>-9.9999999999999978E-2</v>
      </c>
      <c r="I106" s="15"/>
    </row>
    <row r="107" spans="1:9" x14ac:dyDescent="0.25">
      <c r="A107" s="23" t="s">
        <v>9</v>
      </c>
      <c r="B107" s="16" t="s">
        <v>10</v>
      </c>
      <c r="C107" s="16" t="s">
        <v>145</v>
      </c>
      <c r="D107" s="11" t="s">
        <v>89</v>
      </c>
      <c r="E107" s="12" t="s">
        <v>143</v>
      </c>
      <c r="F107" s="14">
        <f>US!F107*$L$1</f>
        <v>110.7</v>
      </c>
      <c r="G107" s="14">
        <f>US!G107*$L$1</f>
        <v>99.63000000000001</v>
      </c>
      <c r="H107" s="38">
        <f t="shared" si="1"/>
        <v>-9.9999999999999978E-2</v>
      </c>
      <c r="I107" s="15"/>
    </row>
    <row r="108" spans="1:9" x14ac:dyDescent="0.25">
      <c r="A108" s="23" t="s">
        <v>9</v>
      </c>
      <c r="B108" s="16" t="s">
        <v>10</v>
      </c>
      <c r="C108" s="16" t="s">
        <v>145</v>
      </c>
      <c r="D108" s="11" t="s">
        <v>91</v>
      </c>
      <c r="E108" s="12" t="s">
        <v>144</v>
      </c>
      <c r="F108" s="14">
        <f>US!F108*$L$1</f>
        <v>110.7</v>
      </c>
      <c r="G108" s="14">
        <f>US!G108*$L$1</f>
        <v>99.63000000000001</v>
      </c>
      <c r="H108" s="38">
        <f t="shared" si="1"/>
        <v>-9.9999999999999978E-2</v>
      </c>
      <c r="I108" s="15"/>
    </row>
    <row r="109" spans="1:9" x14ac:dyDescent="0.25">
      <c r="A109" s="23" t="s">
        <v>9</v>
      </c>
      <c r="B109" s="16" t="s">
        <v>10</v>
      </c>
      <c r="C109" s="16" t="s">
        <v>145</v>
      </c>
      <c r="D109" s="11" t="s">
        <v>93</v>
      </c>
      <c r="E109" s="12" t="s">
        <v>94</v>
      </c>
      <c r="F109" s="14">
        <f>US!F109*$L$1</f>
        <v>168.75</v>
      </c>
      <c r="G109" s="14">
        <f>US!G109*$L$1</f>
        <v>151.875</v>
      </c>
      <c r="H109" s="38">
        <f t="shared" si="1"/>
        <v>-9.9999999999999978E-2</v>
      </c>
      <c r="I109" s="15"/>
    </row>
    <row r="110" spans="1:9" x14ac:dyDescent="0.25">
      <c r="A110" s="23" t="s">
        <v>9</v>
      </c>
      <c r="B110" s="16" t="s">
        <v>10</v>
      </c>
      <c r="C110" s="16" t="s">
        <v>145</v>
      </c>
      <c r="D110" s="11" t="s">
        <v>97</v>
      </c>
      <c r="E110" s="12" t="s">
        <v>98</v>
      </c>
      <c r="F110" s="14">
        <f>US!F110*$L$1</f>
        <v>1343.25</v>
      </c>
      <c r="G110" s="14">
        <f>US!G110*$L$1</f>
        <v>1208.9250000000002</v>
      </c>
      <c r="H110" s="38">
        <f t="shared" si="1"/>
        <v>-9.9999999999999867E-2</v>
      </c>
      <c r="I110" s="15"/>
    </row>
    <row r="111" spans="1:9" x14ac:dyDescent="0.25">
      <c r="A111" s="17" t="s">
        <v>9</v>
      </c>
      <c r="B111" s="18" t="s">
        <v>10</v>
      </c>
      <c r="C111" s="18" t="s">
        <v>153</v>
      </c>
      <c r="D111" s="19" t="s">
        <v>154</v>
      </c>
      <c r="E111" s="20" t="s">
        <v>155</v>
      </c>
      <c r="F111" s="21">
        <f>US!F111*$L$1</f>
        <v>2889</v>
      </c>
      <c r="G111" s="21">
        <f>US!G111*$L$1</f>
        <v>2600.1000000000004</v>
      </c>
      <c r="H111" s="40">
        <f t="shared" si="1"/>
        <v>-9.9999999999999867E-2</v>
      </c>
      <c r="I111" s="22" t="s">
        <v>156</v>
      </c>
    </row>
    <row r="112" spans="1:9" x14ac:dyDescent="0.25">
      <c r="A112" s="23" t="s">
        <v>9</v>
      </c>
      <c r="B112" s="16" t="s">
        <v>10</v>
      </c>
      <c r="C112" s="16" t="s">
        <v>153</v>
      </c>
      <c r="D112" s="11" t="s">
        <v>157</v>
      </c>
      <c r="E112" s="12" t="s">
        <v>158</v>
      </c>
      <c r="F112" s="14">
        <f>US!F112*$L$1</f>
        <v>656.1</v>
      </c>
      <c r="G112" s="14">
        <f>US!G112*$L$1</f>
        <v>590.49</v>
      </c>
      <c r="H112" s="38">
        <f t="shared" si="1"/>
        <v>-9.9999999999999978E-2</v>
      </c>
      <c r="I112" s="15"/>
    </row>
    <row r="113" spans="1:9" x14ac:dyDescent="0.25">
      <c r="A113" s="23" t="s">
        <v>9</v>
      </c>
      <c r="B113" s="16" t="s">
        <v>10</v>
      </c>
      <c r="C113" s="16" t="s">
        <v>153</v>
      </c>
      <c r="D113" s="11" t="s">
        <v>159</v>
      </c>
      <c r="E113" s="12" t="s">
        <v>160</v>
      </c>
      <c r="F113" s="14">
        <f>US!F113*$L$1</f>
        <v>656.1</v>
      </c>
      <c r="G113" s="14">
        <f>US!G113*$L$1</f>
        <v>590.49</v>
      </c>
      <c r="H113" s="38">
        <f t="shared" si="1"/>
        <v>-9.9999999999999978E-2</v>
      </c>
      <c r="I113" s="15"/>
    </row>
    <row r="114" spans="1:9" x14ac:dyDescent="0.25">
      <c r="A114" s="23" t="s">
        <v>9</v>
      </c>
      <c r="B114" s="16" t="s">
        <v>10</v>
      </c>
      <c r="C114" s="16" t="s">
        <v>153</v>
      </c>
      <c r="D114" s="11" t="s">
        <v>161</v>
      </c>
      <c r="E114" s="12" t="s">
        <v>162</v>
      </c>
      <c r="F114" s="14">
        <f>US!F114*$L$1</f>
        <v>210.60000000000002</v>
      </c>
      <c r="G114" s="14">
        <f>US!G114*$L$1</f>
        <v>189.54000000000002</v>
      </c>
      <c r="H114" s="38">
        <f t="shared" si="1"/>
        <v>-9.9999999999999978E-2</v>
      </c>
      <c r="I114" s="15"/>
    </row>
    <row r="115" spans="1:9" x14ac:dyDescent="0.25">
      <c r="A115" s="23" t="s">
        <v>9</v>
      </c>
      <c r="B115" s="16" t="s">
        <v>10</v>
      </c>
      <c r="C115" s="16" t="s">
        <v>153</v>
      </c>
      <c r="D115" s="11" t="s">
        <v>59</v>
      </c>
      <c r="E115" s="12" t="s">
        <v>60</v>
      </c>
      <c r="F115" s="14">
        <f>US!F115*$L$1</f>
        <v>0</v>
      </c>
      <c r="G115" s="14">
        <f>US!G115*$L$1</f>
        <v>0</v>
      </c>
      <c r="H115" s="38">
        <f t="shared" si="1"/>
        <v>0</v>
      </c>
      <c r="I115" s="15"/>
    </row>
    <row r="116" spans="1:9" x14ac:dyDescent="0.25">
      <c r="A116" s="23" t="s">
        <v>9</v>
      </c>
      <c r="B116" s="16" t="s">
        <v>10</v>
      </c>
      <c r="C116" s="16" t="s">
        <v>153</v>
      </c>
      <c r="D116" s="11" t="s">
        <v>55</v>
      </c>
      <c r="E116" s="12" t="s">
        <v>56</v>
      </c>
      <c r="F116" s="14">
        <f>US!F116*$L$1</f>
        <v>0</v>
      </c>
      <c r="G116" s="14">
        <f>US!G116*$L$1</f>
        <v>0</v>
      </c>
      <c r="H116" s="38">
        <f t="shared" si="1"/>
        <v>0</v>
      </c>
      <c r="I116" s="15"/>
    </row>
    <row r="117" spans="1:9" x14ac:dyDescent="0.25">
      <c r="A117" s="23" t="s">
        <v>9</v>
      </c>
      <c r="B117" s="16" t="s">
        <v>10</v>
      </c>
      <c r="C117" s="16" t="s">
        <v>153</v>
      </c>
      <c r="D117" s="11" t="s">
        <v>57</v>
      </c>
      <c r="E117" s="12" t="s">
        <v>58</v>
      </c>
      <c r="F117" s="14">
        <f>US!F117*$L$1</f>
        <v>0</v>
      </c>
      <c r="G117" s="14">
        <f>US!G117*$L$1</f>
        <v>0</v>
      </c>
      <c r="H117" s="38">
        <f t="shared" si="1"/>
        <v>0</v>
      </c>
      <c r="I117" s="15"/>
    </row>
    <row r="118" spans="1:9" x14ac:dyDescent="0.25">
      <c r="A118" s="23" t="s">
        <v>9</v>
      </c>
      <c r="B118" s="16" t="s">
        <v>10</v>
      </c>
      <c r="C118" s="16" t="s">
        <v>153</v>
      </c>
      <c r="D118" s="11" t="s">
        <v>61</v>
      </c>
      <c r="E118" s="12" t="s">
        <v>62</v>
      </c>
      <c r="F118" s="14">
        <f>US!F118*$L$1</f>
        <v>0</v>
      </c>
      <c r="G118" s="14">
        <f>US!G118*$L$1</f>
        <v>0</v>
      </c>
      <c r="H118" s="38">
        <f t="shared" si="1"/>
        <v>0</v>
      </c>
      <c r="I118" s="15"/>
    </row>
    <row r="119" spans="1:9" x14ac:dyDescent="0.25">
      <c r="A119" s="23" t="s">
        <v>9</v>
      </c>
      <c r="B119" s="16" t="s">
        <v>10</v>
      </c>
      <c r="C119" s="16" t="s">
        <v>153</v>
      </c>
      <c r="D119" s="11" t="s">
        <v>65</v>
      </c>
      <c r="E119" s="12" t="s">
        <v>66</v>
      </c>
      <c r="F119" s="14">
        <f>US!F119*$L$1</f>
        <v>707.40000000000009</v>
      </c>
      <c r="G119" s="14">
        <f>US!G119*$L$1</f>
        <v>636.66000000000008</v>
      </c>
      <c r="H119" s="38">
        <f t="shared" si="1"/>
        <v>-9.9999999999999978E-2</v>
      </c>
      <c r="I119" s="15"/>
    </row>
    <row r="120" spans="1:9" x14ac:dyDescent="0.25">
      <c r="A120" s="23" t="s">
        <v>9</v>
      </c>
      <c r="B120" s="16" t="s">
        <v>10</v>
      </c>
      <c r="C120" s="16" t="s">
        <v>153</v>
      </c>
      <c r="D120" s="11" t="s">
        <v>163</v>
      </c>
      <c r="E120" s="12" t="s">
        <v>164</v>
      </c>
      <c r="F120" s="14">
        <f>US!F120*$L$1</f>
        <v>344.25</v>
      </c>
      <c r="G120" s="14">
        <f>US!G120*$L$1</f>
        <v>309.82500000000005</v>
      </c>
      <c r="H120" s="38">
        <f t="shared" si="1"/>
        <v>-9.9999999999999867E-2</v>
      </c>
      <c r="I120" s="15"/>
    </row>
    <row r="121" spans="1:9" x14ac:dyDescent="0.25">
      <c r="A121" s="17" t="s">
        <v>9</v>
      </c>
      <c r="B121" s="18" t="s">
        <v>10</v>
      </c>
      <c r="C121" s="18" t="s">
        <v>165</v>
      </c>
      <c r="D121" s="19" t="s">
        <v>166</v>
      </c>
      <c r="E121" s="20" t="s">
        <v>167</v>
      </c>
      <c r="F121" s="21">
        <f>US!F121*$L$1</f>
        <v>4125.6000000000004</v>
      </c>
      <c r="G121" s="21">
        <f>US!G121*$L$1</f>
        <v>3713.0400000000004</v>
      </c>
      <c r="H121" s="40">
        <f t="shared" si="1"/>
        <v>-9.9999999999999978E-2</v>
      </c>
      <c r="I121" s="22" t="s">
        <v>168</v>
      </c>
    </row>
    <row r="122" spans="1:9" x14ac:dyDescent="0.25">
      <c r="A122" s="23" t="s">
        <v>9</v>
      </c>
      <c r="B122" s="16" t="s">
        <v>10</v>
      </c>
      <c r="C122" s="16" t="s">
        <v>165</v>
      </c>
      <c r="D122" s="11" t="s">
        <v>169</v>
      </c>
      <c r="E122" s="12" t="s">
        <v>170</v>
      </c>
      <c r="F122" s="14">
        <f>US!F122*$L$1</f>
        <v>145.80000000000001</v>
      </c>
      <c r="G122" s="14">
        <f>US!G122*$L$1</f>
        <v>131.22</v>
      </c>
      <c r="H122" s="38">
        <f t="shared" si="1"/>
        <v>-0.10000000000000009</v>
      </c>
      <c r="I122" s="15"/>
    </row>
    <row r="123" spans="1:9" x14ac:dyDescent="0.25">
      <c r="A123" s="23" t="s">
        <v>9</v>
      </c>
      <c r="B123" s="16" t="s">
        <v>10</v>
      </c>
      <c r="C123" s="16" t="s">
        <v>165</v>
      </c>
      <c r="D123" s="11" t="s">
        <v>171</v>
      </c>
      <c r="E123" s="12" t="s">
        <v>172</v>
      </c>
      <c r="F123" s="14">
        <f>US!F123*$L$1</f>
        <v>939.6</v>
      </c>
      <c r="G123" s="14">
        <f>US!G123*$L$1</f>
        <v>845.64</v>
      </c>
      <c r="H123" s="38">
        <f t="shared" si="1"/>
        <v>-0.10000000000000009</v>
      </c>
      <c r="I123" s="15"/>
    </row>
    <row r="124" spans="1:9" x14ac:dyDescent="0.25">
      <c r="A124" s="23" t="s">
        <v>9</v>
      </c>
      <c r="B124" s="16" t="s">
        <v>10</v>
      </c>
      <c r="C124" s="16" t="s">
        <v>165</v>
      </c>
      <c r="D124" s="11" t="s">
        <v>173</v>
      </c>
      <c r="E124" s="12" t="s">
        <v>174</v>
      </c>
      <c r="F124" s="14">
        <f>US!F124*$L$1</f>
        <v>715.5</v>
      </c>
      <c r="G124" s="14">
        <f>US!G124*$L$1</f>
        <v>643.95000000000005</v>
      </c>
      <c r="H124" s="38">
        <f t="shared" si="1"/>
        <v>-9.9999999999999978E-2</v>
      </c>
      <c r="I124" s="15"/>
    </row>
    <row r="125" spans="1:9" x14ac:dyDescent="0.25">
      <c r="A125" s="23" t="s">
        <v>9</v>
      </c>
      <c r="B125" s="16" t="s">
        <v>10</v>
      </c>
      <c r="C125" s="16" t="s">
        <v>165</v>
      </c>
      <c r="D125" s="11" t="s">
        <v>59</v>
      </c>
      <c r="E125" s="12" t="s">
        <v>60</v>
      </c>
      <c r="F125" s="14">
        <f>US!F125*$L$1</f>
        <v>0</v>
      </c>
      <c r="G125" s="14">
        <f>US!G125*$L$1</f>
        <v>0</v>
      </c>
      <c r="H125" s="38">
        <f t="shared" si="1"/>
        <v>0</v>
      </c>
      <c r="I125" s="15"/>
    </row>
    <row r="126" spans="1:9" x14ac:dyDescent="0.25">
      <c r="A126" s="23" t="s">
        <v>9</v>
      </c>
      <c r="B126" s="16" t="s">
        <v>10</v>
      </c>
      <c r="C126" s="16" t="s">
        <v>165</v>
      </c>
      <c r="D126" s="11" t="s">
        <v>55</v>
      </c>
      <c r="E126" s="12" t="s">
        <v>56</v>
      </c>
      <c r="F126" s="14">
        <f>US!F126*$L$1</f>
        <v>0</v>
      </c>
      <c r="G126" s="14">
        <f>US!G126*$L$1</f>
        <v>0</v>
      </c>
      <c r="H126" s="38">
        <f t="shared" si="1"/>
        <v>0</v>
      </c>
      <c r="I126" s="15"/>
    </row>
    <row r="127" spans="1:9" x14ac:dyDescent="0.25">
      <c r="A127" s="23" t="s">
        <v>9</v>
      </c>
      <c r="B127" s="16" t="s">
        <v>10</v>
      </c>
      <c r="C127" s="16" t="s">
        <v>165</v>
      </c>
      <c r="D127" s="11" t="s">
        <v>57</v>
      </c>
      <c r="E127" s="12" t="s">
        <v>58</v>
      </c>
      <c r="F127" s="14">
        <f>US!F127*$L$1</f>
        <v>0</v>
      </c>
      <c r="G127" s="14">
        <f>US!G127*$L$1</f>
        <v>0</v>
      </c>
      <c r="H127" s="38">
        <f t="shared" si="1"/>
        <v>0</v>
      </c>
      <c r="I127" s="15"/>
    </row>
    <row r="128" spans="1:9" x14ac:dyDescent="0.25">
      <c r="A128" s="23" t="s">
        <v>9</v>
      </c>
      <c r="B128" s="16" t="s">
        <v>10</v>
      </c>
      <c r="C128" s="16" t="s">
        <v>165</v>
      </c>
      <c r="D128" s="11" t="s">
        <v>65</v>
      </c>
      <c r="E128" s="12" t="s">
        <v>66</v>
      </c>
      <c r="F128" s="14">
        <f>US!F128*$L$1</f>
        <v>707.40000000000009</v>
      </c>
      <c r="G128" s="14">
        <f>US!G128*$L$1</f>
        <v>636.66000000000008</v>
      </c>
      <c r="H128" s="38">
        <f t="shared" si="1"/>
        <v>-9.9999999999999978E-2</v>
      </c>
      <c r="I128" s="15"/>
    </row>
    <row r="129" spans="1:9" x14ac:dyDescent="0.25">
      <c r="A129" s="23" t="s">
        <v>9</v>
      </c>
      <c r="B129" s="16" t="s">
        <v>10</v>
      </c>
      <c r="C129" s="16" t="s">
        <v>165</v>
      </c>
      <c r="D129" s="11" t="s">
        <v>175</v>
      </c>
      <c r="E129" s="12" t="s">
        <v>176</v>
      </c>
      <c r="F129" s="14">
        <f>US!F129*$L$1</f>
        <v>176.85000000000002</v>
      </c>
      <c r="G129" s="14">
        <f>US!G129*$L$1</f>
        <v>159.16500000000002</v>
      </c>
      <c r="H129" s="38">
        <f t="shared" si="1"/>
        <v>-9.9999999999999978E-2</v>
      </c>
      <c r="I129" s="15"/>
    </row>
    <row r="130" spans="1:9" x14ac:dyDescent="0.25">
      <c r="A130" s="23" t="s">
        <v>9</v>
      </c>
      <c r="B130" s="16" t="s">
        <v>10</v>
      </c>
      <c r="C130" s="16" t="s">
        <v>165</v>
      </c>
      <c r="D130" s="11" t="s">
        <v>71</v>
      </c>
      <c r="E130" s="12" t="s">
        <v>177</v>
      </c>
      <c r="F130" s="14">
        <f>US!F130*$L$1</f>
        <v>209.25</v>
      </c>
      <c r="G130" s="14">
        <f>US!G130*$L$1</f>
        <v>188.32500000000002</v>
      </c>
      <c r="H130" s="38">
        <f t="shared" ref="H130:H193" si="2">IFERROR(G130/F130-1,0)</f>
        <v>-9.9999999999999867E-2</v>
      </c>
      <c r="I130" s="15"/>
    </row>
    <row r="131" spans="1:9" x14ac:dyDescent="0.25">
      <c r="A131" s="23" t="s">
        <v>9</v>
      </c>
      <c r="B131" s="16" t="s">
        <v>10</v>
      </c>
      <c r="C131" s="16" t="s">
        <v>165</v>
      </c>
      <c r="D131" s="11" t="s">
        <v>87</v>
      </c>
      <c r="E131" s="12" t="s">
        <v>88</v>
      </c>
      <c r="F131" s="14">
        <f>US!F131*$L$1</f>
        <v>464.40000000000003</v>
      </c>
      <c r="G131" s="14">
        <f>US!G131*$L$1</f>
        <v>417.96000000000004</v>
      </c>
      <c r="H131" s="38">
        <f t="shared" si="2"/>
        <v>-9.9999999999999978E-2</v>
      </c>
      <c r="I131" s="15"/>
    </row>
    <row r="132" spans="1:9" x14ac:dyDescent="0.25">
      <c r="A132" s="23" t="s">
        <v>9</v>
      </c>
      <c r="B132" s="16" t="s">
        <v>10</v>
      </c>
      <c r="C132" s="16" t="s">
        <v>165</v>
      </c>
      <c r="D132" s="11" t="s">
        <v>178</v>
      </c>
      <c r="E132" s="12" t="s">
        <v>179</v>
      </c>
      <c r="F132" s="14">
        <f>US!F132*$L$1</f>
        <v>292.95000000000005</v>
      </c>
      <c r="G132" s="14">
        <f>US!G132*$L$1</f>
        <v>263.65500000000003</v>
      </c>
      <c r="H132" s="38">
        <f t="shared" si="2"/>
        <v>-0.10000000000000009</v>
      </c>
      <c r="I132" s="15"/>
    </row>
    <row r="133" spans="1:9" x14ac:dyDescent="0.25">
      <c r="A133" s="23" t="s">
        <v>9</v>
      </c>
      <c r="B133" s="16" t="s">
        <v>10</v>
      </c>
      <c r="C133" s="16" t="s">
        <v>165</v>
      </c>
      <c r="D133" s="11" t="s">
        <v>163</v>
      </c>
      <c r="E133" s="12" t="s">
        <v>164</v>
      </c>
      <c r="F133" s="14">
        <f>US!F133*$L$1</f>
        <v>344.25</v>
      </c>
      <c r="G133" s="14">
        <f>US!G133*$L$1</f>
        <v>309.82500000000005</v>
      </c>
      <c r="H133" s="38">
        <f t="shared" si="2"/>
        <v>-9.9999999999999867E-2</v>
      </c>
      <c r="I133" s="15"/>
    </row>
    <row r="134" spans="1:9" x14ac:dyDescent="0.25">
      <c r="A134" s="17" t="s">
        <v>9</v>
      </c>
      <c r="B134" s="18" t="s">
        <v>10</v>
      </c>
      <c r="C134" s="18" t="s">
        <v>180</v>
      </c>
      <c r="D134" s="19" t="s">
        <v>181</v>
      </c>
      <c r="E134" s="20" t="s">
        <v>182</v>
      </c>
      <c r="F134" s="21">
        <f>US!F134*$L$1</f>
        <v>21768.75</v>
      </c>
      <c r="G134" s="21">
        <f>US!G134*$L$1</f>
        <v>19591.875</v>
      </c>
      <c r="H134" s="40">
        <f t="shared" si="2"/>
        <v>-9.9999999999999978E-2</v>
      </c>
      <c r="I134" s="22" t="s">
        <v>183</v>
      </c>
    </row>
    <row r="135" spans="1:9" x14ac:dyDescent="0.25">
      <c r="A135" s="23" t="s">
        <v>9</v>
      </c>
      <c r="B135" s="16" t="s">
        <v>10</v>
      </c>
      <c r="C135" s="16" t="s">
        <v>180</v>
      </c>
      <c r="D135" s="11" t="s">
        <v>184</v>
      </c>
      <c r="E135" s="12" t="s">
        <v>185</v>
      </c>
      <c r="F135" s="14">
        <f>US!F135*$L$1</f>
        <v>2512.3500000000004</v>
      </c>
      <c r="G135" s="14">
        <f>US!G135*$L$1</f>
        <v>2261.1150000000002</v>
      </c>
      <c r="H135" s="38">
        <f t="shared" si="2"/>
        <v>-0.10000000000000009</v>
      </c>
      <c r="I135" s="15"/>
    </row>
    <row r="136" spans="1:9" x14ac:dyDescent="0.25">
      <c r="A136" s="23" t="s">
        <v>9</v>
      </c>
      <c r="B136" s="16" t="s">
        <v>10</v>
      </c>
      <c r="C136" s="16" t="s">
        <v>180</v>
      </c>
      <c r="D136" s="11" t="s">
        <v>186</v>
      </c>
      <c r="E136" s="12" t="s">
        <v>187</v>
      </c>
      <c r="F136" s="14">
        <f>US!F136*$L$1</f>
        <v>643.95000000000005</v>
      </c>
      <c r="G136" s="14">
        <f>US!G136*$L$1</f>
        <v>579.55500000000006</v>
      </c>
      <c r="H136" s="38">
        <f t="shared" si="2"/>
        <v>-9.9999999999999978E-2</v>
      </c>
      <c r="I136" s="15"/>
    </row>
    <row r="137" spans="1:9" x14ac:dyDescent="0.25">
      <c r="A137" s="23" t="s">
        <v>9</v>
      </c>
      <c r="B137" s="16" t="s">
        <v>10</v>
      </c>
      <c r="C137" s="16" t="s">
        <v>180</v>
      </c>
      <c r="D137" s="11" t="s">
        <v>188</v>
      </c>
      <c r="E137" s="12" t="s">
        <v>189</v>
      </c>
      <c r="F137" s="14">
        <f>US!F137*$L$1</f>
        <v>311.85000000000002</v>
      </c>
      <c r="G137" s="14">
        <f>US!G137*$L$1</f>
        <v>280.66500000000002</v>
      </c>
      <c r="H137" s="38">
        <f t="shared" si="2"/>
        <v>-9.9999999999999978E-2</v>
      </c>
      <c r="I137" s="15"/>
    </row>
    <row r="138" spans="1:9" x14ac:dyDescent="0.25">
      <c r="A138" s="23" t="s">
        <v>9</v>
      </c>
      <c r="B138" s="16" t="s">
        <v>10</v>
      </c>
      <c r="C138" s="16" t="s">
        <v>180</v>
      </c>
      <c r="D138" s="11" t="s">
        <v>190</v>
      </c>
      <c r="E138" s="12" t="s">
        <v>191</v>
      </c>
      <c r="F138" s="14">
        <f>US!F138*$L$1</f>
        <v>132.30000000000001</v>
      </c>
      <c r="G138" s="14">
        <f>US!G138*$L$1</f>
        <v>119.07000000000001</v>
      </c>
      <c r="H138" s="38">
        <f t="shared" si="2"/>
        <v>-9.9999999999999978E-2</v>
      </c>
      <c r="I138" s="15"/>
    </row>
    <row r="139" spans="1:9" x14ac:dyDescent="0.25">
      <c r="A139" s="23" t="s">
        <v>9</v>
      </c>
      <c r="B139" s="16" t="s">
        <v>10</v>
      </c>
      <c r="C139" s="16" t="s">
        <v>180</v>
      </c>
      <c r="D139" s="11" t="s">
        <v>192</v>
      </c>
      <c r="E139" s="12" t="s">
        <v>193</v>
      </c>
      <c r="F139" s="14">
        <f>US!F139*$L$1</f>
        <v>349.65000000000003</v>
      </c>
      <c r="G139" s="14">
        <f>US!G139*$L$1</f>
        <v>314.685</v>
      </c>
      <c r="H139" s="38">
        <f t="shared" si="2"/>
        <v>-0.10000000000000009</v>
      </c>
      <c r="I139" s="15"/>
    </row>
    <row r="140" spans="1:9" x14ac:dyDescent="0.25">
      <c r="A140" s="23" t="s">
        <v>9</v>
      </c>
      <c r="B140" s="16" t="s">
        <v>10</v>
      </c>
      <c r="C140" s="16" t="s">
        <v>180</v>
      </c>
      <c r="D140" s="11" t="s">
        <v>194</v>
      </c>
      <c r="E140" s="12" t="s">
        <v>195</v>
      </c>
      <c r="F140" s="14">
        <f>US!F140*$L$1</f>
        <v>3343.9500000000003</v>
      </c>
      <c r="G140" s="14">
        <f>US!G140*$L$1</f>
        <v>3009.5550000000003</v>
      </c>
      <c r="H140" s="38">
        <f t="shared" si="2"/>
        <v>-9.9999999999999978E-2</v>
      </c>
      <c r="I140" s="15"/>
    </row>
    <row r="141" spans="1:9" x14ac:dyDescent="0.25">
      <c r="A141" s="23" t="s">
        <v>9</v>
      </c>
      <c r="B141" s="16" t="s">
        <v>10</v>
      </c>
      <c r="C141" s="16" t="s">
        <v>180</v>
      </c>
      <c r="D141" s="11" t="s">
        <v>196</v>
      </c>
      <c r="E141" s="12" t="s">
        <v>197</v>
      </c>
      <c r="F141" s="14">
        <f>US!F141*$L$1</f>
        <v>3407.4</v>
      </c>
      <c r="G141" s="14">
        <f>US!G141*$L$1</f>
        <v>3066.66</v>
      </c>
      <c r="H141" s="38">
        <f t="shared" si="2"/>
        <v>-0.10000000000000009</v>
      </c>
      <c r="I141" s="15"/>
    </row>
    <row r="142" spans="1:9" x14ac:dyDescent="0.25">
      <c r="A142" s="23" t="s">
        <v>9</v>
      </c>
      <c r="B142" s="16" t="s">
        <v>10</v>
      </c>
      <c r="C142" s="16" t="s">
        <v>180</v>
      </c>
      <c r="D142" s="11" t="s">
        <v>198</v>
      </c>
      <c r="E142" s="12" t="s">
        <v>199</v>
      </c>
      <c r="F142" s="14">
        <f>US!F142*$L$1</f>
        <v>2145.15</v>
      </c>
      <c r="G142" s="14">
        <f>US!G142*$L$1</f>
        <v>1930.635</v>
      </c>
      <c r="H142" s="38">
        <f t="shared" si="2"/>
        <v>-0.10000000000000009</v>
      </c>
      <c r="I142" s="15"/>
    </row>
    <row r="143" spans="1:9" x14ac:dyDescent="0.25">
      <c r="A143" s="23" t="s">
        <v>9</v>
      </c>
      <c r="B143" s="16" t="s">
        <v>10</v>
      </c>
      <c r="C143" s="16" t="s">
        <v>180</v>
      </c>
      <c r="D143" s="11" t="s">
        <v>200</v>
      </c>
      <c r="E143" s="12" t="s">
        <v>201</v>
      </c>
      <c r="F143" s="14">
        <f>US!F143*$L$1</f>
        <v>643.95000000000005</v>
      </c>
      <c r="G143" s="14">
        <f>US!G143*$L$1</f>
        <v>579.55500000000006</v>
      </c>
      <c r="H143" s="38">
        <f t="shared" si="2"/>
        <v>-9.9999999999999978E-2</v>
      </c>
      <c r="I143" s="15"/>
    </row>
    <row r="144" spans="1:9" x14ac:dyDescent="0.25">
      <c r="A144" s="23" t="s">
        <v>9</v>
      </c>
      <c r="B144" s="16" t="s">
        <v>10</v>
      </c>
      <c r="C144" s="16" t="s">
        <v>180</v>
      </c>
      <c r="D144" s="11" t="s">
        <v>202</v>
      </c>
      <c r="E144" s="12" t="s">
        <v>203</v>
      </c>
      <c r="F144" s="14">
        <f>US!F144*$L$1</f>
        <v>10237.050000000001</v>
      </c>
      <c r="G144" s="14">
        <f>US!G144*$L$1</f>
        <v>9213.3450000000012</v>
      </c>
      <c r="H144" s="38">
        <f t="shared" si="2"/>
        <v>-9.9999999999999978E-2</v>
      </c>
      <c r="I144" s="15"/>
    </row>
    <row r="145" spans="1:9" x14ac:dyDescent="0.25">
      <c r="A145" s="23" t="s">
        <v>9</v>
      </c>
      <c r="B145" s="16" t="s">
        <v>10</v>
      </c>
      <c r="C145" s="16" t="s">
        <v>180</v>
      </c>
      <c r="D145" s="11" t="s">
        <v>204</v>
      </c>
      <c r="E145" s="12" t="s">
        <v>205</v>
      </c>
      <c r="F145" s="14">
        <f>US!F145*$L$1</f>
        <v>750.6</v>
      </c>
      <c r="G145" s="14">
        <f>US!G145*$L$1</f>
        <v>675.54</v>
      </c>
      <c r="H145" s="38">
        <f t="shared" si="2"/>
        <v>-0.10000000000000009</v>
      </c>
      <c r="I145" s="15"/>
    </row>
    <row r="146" spans="1:9" x14ac:dyDescent="0.25">
      <c r="A146" s="23" t="s">
        <v>9</v>
      </c>
      <c r="B146" s="16" t="s">
        <v>10</v>
      </c>
      <c r="C146" s="16" t="s">
        <v>180</v>
      </c>
      <c r="D146" s="11" t="s">
        <v>206</v>
      </c>
      <c r="E146" s="12" t="s">
        <v>207</v>
      </c>
      <c r="F146" s="14">
        <f>US!F146*$L$1</f>
        <v>2134.3500000000004</v>
      </c>
      <c r="G146" s="14">
        <f>US!G146*$L$1</f>
        <v>1920.9150000000002</v>
      </c>
      <c r="H146" s="38">
        <f t="shared" si="2"/>
        <v>-0.10000000000000009</v>
      </c>
      <c r="I146" s="15"/>
    </row>
    <row r="147" spans="1:9" x14ac:dyDescent="0.25">
      <c r="A147" s="23" t="s">
        <v>9</v>
      </c>
      <c r="B147" s="16" t="s">
        <v>10</v>
      </c>
      <c r="C147" s="16" t="s">
        <v>180</v>
      </c>
      <c r="D147" s="11" t="s">
        <v>208</v>
      </c>
      <c r="E147" s="12" t="s">
        <v>209</v>
      </c>
      <c r="F147" s="14">
        <f>US!F147*$L$1</f>
        <v>958.50000000000011</v>
      </c>
      <c r="G147" s="14">
        <f>US!G147*$L$1</f>
        <v>862.65000000000009</v>
      </c>
      <c r="H147" s="38">
        <f t="shared" si="2"/>
        <v>-9.9999999999999978E-2</v>
      </c>
      <c r="I147" s="15"/>
    </row>
    <row r="148" spans="1:9" x14ac:dyDescent="0.25">
      <c r="A148" s="23" t="s">
        <v>9</v>
      </c>
      <c r="B148" s="16" t="s">
        <v>10</v>
      </c>
      <c r="C148" s="16" t="s">
        <v>180</v>
      </c>
      <c r="D148" s="11" t="s">
        <v>210</v>
      </c>
      <c r="E148" s="12" t="s">
        <v>211</v>
      </c>
      <c r="F148" s="14">
        <f>US!F148*$L$1</f>
        <v>627.75</v>
      </c>
      <c r="G148" s="14">
        <f>US!G148*$L$1</f>
        <v>564.97500000000002</v>
      </c>
      <c r="H148" s="38">
        <f t="shared" si="2"/>
        <v>-9.9999999999999978E-2</v>
      </c>
      <c r="I148" s="15"/>
    </row>
    <row r="149" spans="1:9" x14ac:dyDescent="0.25">
      <c r="A149" s="23" t="s">
        <v>9</v>
      </c>
      <c r="B149" s="16" t="s">
        <v>10</v>
      </c>
      <c r="C149" s="16" t="s">
        <v>180</v>
      </c>
      <c r="D149" s="11" t="s">
        <v>212</v>
      </c>
      <c r="E149" s="12" t="s">
        <v>213</v>
      </c>
      <c r="F149" s="14">
        <f>US!F149*$L$1</f>
        <v>148.5</v>
      </c>
      <c r="G149" s="14">
        <f>US!G149*$L$1</f>
        <v>133.65</v>
      </c>
      <c r="H149" s="38">
        <f t="shared" si="2"/>
        <v>-9.9999999999999978E-2</v>
      </c>
      <c r="I149" s="15"/>
    </row>
    <row r="150" spans="1:9" x14ac:dyDescent="0.25">
      <c r="A150" s="23" t="s">
        <v>9</v>
      </c>
      <c r="B150" s="16" t="s">
        <v>10</v>
      </c>
      <c r="C150" s="16" t="s">
        <v>180</v>
      </c>
      <c r="D150" s="11" t="s">
        <v>214</v>
      </c>
      <c r="E150" s="12" t="s">
        <v>177</v>
      </c>
      <c r="F150" s="14">
        <f>US!F150*$L$1</f>
        <v>147.15</v>
      </c>
      <c r="G150" s="14">
        <f>US!G150*$L$1</f>
        <v>132.435</v>
      </c>
      <c r="H150" s="38">
        <f t="shared" si="2"/>
        <v>-9.9999999999999978E-2</v>
      </c>
      <c r="I150" s="15"/>
    </row>
    <row r="151" spans="1:9" x14ac:dyDescent="0.25">
      <c r="A151" s="23" t="s">
        <v>9</v>
      </c>
      <c r="B151" s="16" t="s">
        <v>10</v>
      </c>
      <c r="C151" s="16" t="s">
        <v>180</v>
      </c>
      <c r="D151" s="11" t="s">
        <v>215</v>
      </c>
      <c r="E151" s="12" t="s">
        <v>216</v>
      </c>
      <c r="F151" s="14">
        <f>US!F151*$L$1</f>
        <v>394.20000000000005</v>
      </c>
      <c r="G151" s="14">
        <f>US!G151*$L$1</f>
        <v>354.78000000000003</v>
      </c>
      <c r="H151" s="38">
        <f t="shared" si="2"/>
        <v>-9.9999999999999978E-2</v>
      </c>
      <c r="I151" s="15"/>
    </row>
    <row r="152" spans="1:9" x14ac:dyDescent="0.25">
      <c r="A152" s="23" t="s">
        <v>9</v>
      </c>
      <c r="B152" s="16" t="s">
        <v>10</v>
      </c>
      <c r="C152" s="16" t="s">
        <v>180</v>
      </c>
      <c r="D152" s="11" t="s">
        <v>217</v>
      </c>
      <c r="E152" s="12" t="s">
        <v>218</v>
      </c>
      <c r="F152" s="14">
        <f>US!F152*$L$1</f>
        <v>149.85000000000002</v>
      </c>
      <c r="G152" s="14">
        <f>US!G152*$L$1</f>
        <v>134.86500000000001</v>
      </c>
      <c r="H152" s="38">
        <f t="shared" si="2"/>
        <v>-0.10000000000000009</v>
      </c>
      <c r="I152" s="15"/>
    </row>
    <row r="153" spans="1:9" x14ac:dyDescent="0.25">
      <c r="A153" s="23" t="s">
        <v>9</v>
      </c>
      <c r="B153" s="16" t="s">
        <v>10</v>
      </c>
      <c r="C153" s="16" t="s">
        <v>180</v>
      </c>
      <c r="D153" s="11" t="s">
        <v>219</v>
      </c>
      <c r="E153" s="12" t="s">
        <v>220</v>
      </c>
      <c r="F153" s="14">
        <f>US!F153*$L$1</f>
        <v>789.75</v>
      </c>
      <c r="G153" s="14">
        <f>US!G153*$L$1</f>
        <v>710.77500000000009</v>
      </c>
      <c r="H153" s="38">
        <f t="shared" si="2"/>
        <v>-9.9999999999999867E-2</v>
      </c>
      <c r="I153" s="15"/>
    </row>
    <row r="154" spans="1:9" x14ac:dyDescent="0.25">
      <c r="A154" s="23" t="s">
        <v>9</v>
      </c>
      <c r="B154" s="16" t="s">
        <v>10</v>
      </c>
      <c r="C154" s="16" t="s">
        <v>180</v>
      </c>
      <c r="D154" s="11" t="s">
        <v>221</v>
      </c>
      <c r="E154" s="12" t="s">
        <v>222</v>
      </c>
      <c r="F154" s="14">
        <f>US!F154*$L$1</f>
        <v>8702.1</v>
      </c>
      <c r="G154" s="14">
        <f>US!G154*$L$1</f>
        <v>7831.89</v>
      </c>
      <c r="H154" s="38">
        <f t="shared" si="2"/>
        <v>-9.9999999999999978E-2</v>
      </c>
      <c r="I154" s="15"/>
    </row>
    <row r="155" spans="1:9" x14ac:dyDescent="0.25">
      <c r="A155" s="23" t="s">
        <v>9</v>
      </c>
      <c r="B155" s="16" t="s">
        <v>10</v>
      </c>
      <c r="C155" s="16" t="s">
        <v>180</v>
      </c>
      <c r="D155" s="11" t="s">
        <v>223</v>
      </c>
      <c r="E155" s="12" t="s">
        <v>224</v>
      </c>
      <c r="F155" s="14">
        <f>US!F155*$L$1</f>
        <v>3731.4</v>
      </c>
      <c r="G155" s="14">
        <f>US!G155*$L$1</f>
        <v>3358.26</v>
      </c>
      <c r="H155" s="38">
        <f t="shared" si="2"/>
        <v>-9.9999999999999978E-2</v>
      </c>
      <c r="I155" s="15"/>
    </row>
    <row r="156" spans="1:9" x14ac:dyDescent="0.25">
      <c r="A156" s="23" t="s">
        <v>9</v>
      </c>
      <c r="B156" s="16" t="s">
        <v>10</v>
      </c>
      <c r="C156" s="16" t="s">
        <v>180</v>
      </c>
      <c r="D156" s="11" t="s">
        <v>225</v>
      </c>
      <c r="E156" s="12" t="s">
        <v>226</v>
      </c>
      <c r="F156" s="14">
        <f>US!F156*$L$1</f>
        <v>4568.4000000000005</v>
      </c>
      <c r="G156" s="14">
        <f>US!G156*$L$1</f>
        <v>4111.5600000000004</v>
      </c>
      <c r="H156" s="38">
        <f t="shared" si="2"/>
        <v>-9.9999999999999978E-2</v>
      </c>
      <c r="I156" s="15"/>
    </row>
    <row r="157" spans="1:9" x14ac:dyDescent="0.25">
      <c r="A157" s="23" t="s">
        <v>9</v>
      </c>
      <c r="B157" s="16" t="s">
        <v>10</v>
      </c>
      <c r="C157" s="16" t="s">
        <v>180</v>
      </c>
      <c r="D157" s="11" t="s">
        <v>227</v>
      </c>
      <c r="E157" s="12" t="s">
        <v>228</v>
      </c>
      <c r="F157" s="14">
        <f>US!F157*$L$1</f>
        <v>5080.05</v>
      </c>
      <c r="G157" s="14">
        <f>US!G157*$L$1</f>
        <v>4572.0450000000001</v>
      </c>
      <c r="H157" s="38">
        <f t="shared" si="2"/>
        <v>-9.9999999999999978E-2</v>
      </c>
      <c r="I157" s="15"/>
    </row>
    <row r="158" spans="1:9" x14ac:dyDescent="0.25">
      <c r="A158" s="23" t="s">
        <v>9</v>
      </c>
      <c r="B158" s="16" t="s">
        <v>10</v>
      </c>
      <c r="C158" s="16" t="s">
        <v>180</v>
      </c>
      <c r="D158" s="11" t="s">
        <v>229</v>
      </c>
      <c r="E158" s="12" t="s">
        <v>230</v>
      </c>
      <c r="F158" s="14">
        <f>US!F158*$L$1</f>
        <v>411.75</v>
      </c>
      <c r="G158" s="14">
        <f>US!G158*$L$1</f>
        <v>370.57500000000005</v>
      </c>
      <c r="H158" s="38">
        <f t="shared" si="2"/>
        <v>-9.9999999999999867E-2</v>
      </c>
      <c r="I158" s="15"/>
    </row>
    <row r="159" spans="1:9" x14ac:dyDescent="0.25">
      <c r="A159" s="23" t="s">
        <v>9</v>
      </c>
      <c r="B159" s="16" t="s">
        <v>10</v>
      </c>
      <c r="C159" s="16" t="s">
        <v>180</v>
      </c>
      <c r="D159" s="11" t="s">
        <v>231</v>
      </c>
      <c r="E159" s="24" t="s">
        <v>232</v>
      </c>
      <c r="F159" s="14">
        <f>US!F159*$L$1</f>
        <v>530.55000000000007</v>
      </c>
      <c r="G159" s="14">
        <f>US!G159*$L$1</f>
        <v>477.495</v>
      </c>
      <c r="H159" s="38">
        <f t="shared" si="2"/>
        <v>-0.10000000000000009</v>
      </c>
      <c r="I159" s="15"/>
    </row>
    <row r="160" spans="1:9" x14ac:dyDescent="0.25">
      <c r="A160" s="23" t="s">
        <v>9</v>
      </c>
      <c r="B160" s="16" t="s">
        <v>10</v>
      </c>
      <c r="C160" s="16" t="s">
        <v>180</v>
      </c>
      <c r="D160" s="11" t="s">
        <v>233</v>
      </c>
      <c r="E160" s="12" t="s">
        <v>234</v>
      </c>
      <c r="F160" s="14">
        <f>US!F160*$L$1</f>
        <v>2593.3500000000004</v>
      </c>
      <c r="G160" s="14">
        <f>US!G160*$L$1</f>
        <v>2334.0150000000003</v>
      </c>
      <c r="H160" s="38">
        <f t="shared" si="2"/>
        <v>-9.9999999999999978E-2</v>
      </c>
      <c r="I160" s="15"/>
    </row>
    <row r="161" spans="1:9" x14ac:dyDescent="0.25">
      <c r="A161" s="23" t="s">
        <v>9</v>
      </c>
      <c r="B161" s="16" t="s">
        <v>10</v>
      </c>
      <c r="C161" s="16" t="s">
        <v>180</v>
      </c>
      <c r="D161" s="11" t="s">
        <v>235</v>
      </c>
      <c r="E161" s="12" t="s">
        <v>236</v>
      </c>
      <c r="F161" s="14">
        <f>US!F161*$L$1</f>
        <v>3136.05</v>
      </c>
      <c r="G161" s="14">
        <f>US!G161*$L$1</f>
        <v>2822.4450000000002</v>
      </c>
      <c r="H161" s="38">
        <f t="shared" si="2"/>
        <v>-9.9999999999999978E-2</v>
      </c>
      <c r="I161" s="15"/>
    </row>
    <row r="162" spans="1:9" x14ac:dyDescent="0.25">
      <c r="A162" s="23" t="s">
        <v>9</v>
      </c>
      <c r="B162" s="16" t="s">
        <v>10</v>
      </c>
      <c r="C162" s="16" t="s">
        <v>180</v>
      </c>
      <c r="D162" s="11" t="s">
        <v>237</v>
      </c>
      <c r="E162" s="12" t="s">
        <v>238</v>
      </c>
      <c r="F162" s="14">
        <f>US!F162*$L$1</f>
        <v>3032.1000000000004</v>
      </c>
      <c r="G162" s="14">
        <f>US!G162*$L$1</f>
        <v>2728.8900000000003</v>
      </c>
      <c r="H162" s="38">
        <f t="shared" si="2"/>
        <v>-9.9999999999999978E-2</v>
      </c>
      <c r="I162" s="15"/>
    </row>
    <row r="163" spans="1:9" x14ac:dyDescent="0.25">
      <c r="A163" s="23" t="s">
        <v>9</v>
      </c>
      <c r="B163" s="16" t="s">
        <v>10</v>
      </c>
      <c r="C163" s="16" t="s">
        <v>180</v>
      </c>
      <c r="D163" s="11" t="s">
        <v>239</v>
      </c>
      <c r="E163" s="12" t="s">
        <v>240</v>
      </c>
      <c r="F163" s="14">
        <f>US!F163*$L$1</f>
        <v>2917.3500000000004</v>
      </c>
      <c r="G163" s="14">
        <f>US!G163*$L$1</f>
        <v>2625.6150000000002</v>
      </c>
      <c r="H163" s="38">
        <f t="shared" si="2"/>
        <v>-9.9999999999999978E-2</v>
      </c>
      <c r="I163" s="15"/>
    </row>
    <row r="164" spans="1:9" x14ac:dyDescent="0.25">
      <c r="A164" s="23" t="s">
        <v>9</v>
      </c>
      <c r="B164" s="16" t="s">
        <v>10</v>
      </c>
      <c r="C164" s="16" t="s">
        <v>180</v>
      </c>
      <c r="D164" s="11" t="s">
        <v>241</v>
      </c>
      <c r="E164" s="12" t="s">
        <v>242</v>
      </c>
      <c r="F164" s="14">
        <f>US!F164*$L$1</f>
        <v>491.40000000000003</v>
      </c>
      <c r="G164" s="14">
        <f>US!G164*$L$1</f>
        <v>442.26000000000005</v>
      </c>
      <c r="H164" s="38">
        <f t="shared" si="2"/>
        <v>-9.9999999999999978E-2</v>
      </c>
      <c r="I164" s="15"/>
    </row>
    <row r="165" spans="1:9" x14ac:dyDescent="0.25">
      <c r="A165" s="23" t="s">
        <v>9</v>
      </c>
      <c r="B165" s="16" t="s">
        <v>10</v>
      </c>
      <c r="C165" s="16" t="s">
        <v>180</v>
      </c>
      <c r="D165" s="11" t="s">
        <v>243</v>
      </c>
      <c r="E165" s="12" t="s">
        <v>244</v>
      </c>
      <c r="F165" s="14">
        <f>US!F165*$L$1</f>
        <v>491.40000000000003</v>
      </c>
      <c r="G165" s="14">
        <f>US!G165*$L$1</f>
        <v>442.26000000000005</v>
      </c>
      <c r="H165" s="38">
        <f t="shared" si="2"/>
        <v>-9.9999999999999978E-2</v>
      </c>
      <c r="I165" s="15"/>
    </row>
    <row r="166" spans="1:9" x14ac:dyDescent="0.25">
      <c r="A166" s="23" t="s">
        <v>9</v>
      </c>
      <c r="B166" s="16" t="s">
        <v>10</v>
      </c>
      <c r="C166" s="16" t="s">
        <v>180</v>
      </c>
      <c r="D166" s="11" t="s">
        <v>245</v>
      </c>
      <c r="E166" s="12" t="s">
        <v>246</v>
      </c>
      <c r="F166" s="14">
        <f>US!F166*$L$1</f>
        <v>1738.8000000000002</v>
      </c>
      <c r="G166" s="14">
        <f>US!G166*$L$1</f>
        <v>1564.92</v>
      </c>
      <c r="H166" s="38">
        <f t="shared" si="2"/>
        <v>-0.10000000000000009</v>
      </c>
      <c r="I166" s="15"/>
    </row>
    <row r="167" spans="1:9" x14ac:dyDescent="0.25">
      <c r="A167" s="23" t="s">
        <v>9</v>
      </c>
      <c r="B167" s="16" t="s">
        <v>10</v>
      </c>
      <c r="C167" s="16" t="s">
        <v>180</v>
      </c>
      <c r="D167" s="11" t="s">
        <v>247</v>
      </c>
      <c r="E167" s="12" t="s">
        <v>92</v>
      </c>
      <c r="F167" s="14">
        <f>US!F167*$L$1</f>
        <v>110.7</v>
      </c>
      <c r="G167" s="14">
        <f>US!G167*$L$1</f>
        <v>99.63000000000001</v>
      </c>
      <c r="H167" s="38">
        <f t="shared" si="2"/>
        <v>-9.9999999999999978E-2</v>
      </c>
      <c r="I167" s="15"/>
    </row>
    <row r="168" spans="1:9" x14ac:dyDescent="0.25">
      <c r="A168" s="23" t="s">
        <v>9</v>
      </c>
      <c r="B168" s="16" t="s">
        <v>10</v>
      </c>
      <c r="C168" s="16" t="s">
        <v>180</v>
      </c>
      <c r="D168" s="11" t="s">
        <v>248</v>
      </c>
      <c r="E168" s="12" t="s">
        <v>249</v>
      </c>
      <c r="F168" s="14">
        <f>US!F168*$L$1</f>
        <v>643.95000000000005</v>
      </c>
      <c r="G168" s="14">
        <f>US!G168*$L$1</f>
        <v>579.55500000000006</v>
      </c>
      <c r="H168" s="38">
        <f t="shared" si="2"/>
        <v>-9.9999999999999978E-2</v>
      </c>
      <c r="I168" s="15"/>
    </row>
    <row r="169" spans="1:9" x14ac:dyDescent="0.25">
      <c r="A169" s="23" t="s">
        <v>9</v>
      </c>
      <c r="B169" s="16" t="s">
        <v>10</v>
      </c>
      <c r="C169" s="16" t="s">
        <v>180</v>
      </c>
      <c r="D169" s="11" t="s">
        <v>250</v>
      </c>
      <c r="E169" s="12" t="s">
        <v>251</v>
      </c>
      <c r="F169" s="14">
        <f>US!F169*$L$1</f>
        <v>328.05</v>
      </c>
      <c r="G169" s="14">
        <f>US!G169*$L$1</f>
        <v>295.245</v>
      </c>
      <c r="H169" s="38">
        <f t="shared" si="2"/>
        <v>-9.9999999999999978E-2</v>
      </c>
      <c r="I169" s="15"/>
    </row>
    <row r="170" spans="1:9" x14ac:dyDescent="0.25">
      <c r="A170" s="23" t="s">
        <v>9</v>
      </c>
      <c r="B170" s="16" t="s">
        <v>10</v>
      </c>
      <c r="C170" s="16" t="s">
        <v>180</v>
      </c>
      <c r="D170" s="11" t="s">
        <v>252</v>
      </c>
      <c r="E170" s="12" t="s">
        <v>253</v>
      </c>
      <c r="F170" s="14">
        <f>US!F170*$L$1</f>
        <v>2145.15</v>
      </c>
      <c r="G170" s="14">
        <f>US!G170*$L$1</f>
        <v>1930.635</v>
      </c>
      <c r="H170" s="38">
        <f t="shared" si="2"/>
        <v>-0.10000000000000009</v>
      </c>
      <c r="I170" s="15"/>
    </row>
    <row r="171" spans="1:9" x14ac:dyDescent="0.25">
      <c r="A171" s="23" t="s">
        <v>9</v>
      </c>
      <c r="B171" s="16" t="s">
        <v>10</v>
      </c>
      <c r="C171" s="16" t="s">
        <v>180</v>
      </c>
      <c r="D171" s="11" t="s">
        <v>254</v>
      </c>
      <c r="E171" s="12" t="s">
        <v>255</v>
      </c>
      <c r="F171" s="14">
        <f>US!F171*$L$1</f>
        <v>2145.15</v>
      </c>
      <c r="G171" s="14">
        <f>US!G171*$L$1</f>
        <v>1930.635</v>
      </c>
      <c r="H171" s="38">
        <f t="shared" si="2"/>
        <v>-0.10000000000000009</v>
      </c>
      <c r="I171" s="15"/>
    </row>
    <row r="172" spans="1:9" x14ac:dyDescent="0.25">
      <c r="A172" s="23" t="s">
        <v>9</v>
      </c>
      <c r="B172" s="16" t="s">
        <v>10</v>
      </c>
      <c r="C172" s="16" t="s">
        <v>180</v>
      </c>
      <c r="D172" s="11" t="s">
        <v>256</v>
      </c>
      <c r="E172" s="12" t="s">
        <v>257</v>
      </c>
      <c r="F172" s="14">
        <f>US!F172*$L$1</f>
        <v>2145.15</v>
      </c>
      <c r="G172" s="14">
        <f>US!G172*$L$1</f>
        <v>1930.635</v>
      </c>
      <c r="H172" s="38">
        <f t="shared" si="2"/>
        <v>-0.10000000000000009</v>
      </c>
      <c r="I172" s="15"/>
    </row>
    <row r="173" spans="1:9" x14ac:dyDescent="0.25">
      <c r="A173" s="23" t="s">
        <v>9</v>
      </c>
      <c r="B173" s="16" t="s">
        <v>10</v>
      </c>
      <c r="C173" s="16" t="s">
        <v>180</v>
      </c>
      <c r="D173" s="11" t="s">
        <v>258</v>
      </c>
      <c r="E173" s="12" t="s">
        <v>259</v>
      </c>
      <c r="F173" s="14">
        <f>US!F173*$L$1</f>
        <v>449.55</v>
      </c>
      <c r="G173" s="14">
        <f>US!G173*$L$1</f>
        <v>404.59500000000003</v>
      </c>
      <c r="H173" s="38">
        <f t="shared" si="2"/>
        <v>-9.9999999999999978E-2</v>
      </c>
      <c r="I173" s="15"/>
    </row>
    <row r="174" spans="1:9" x14ac:dyDescent="0.25">
      <c r="A174" s="23" t="s">
        <v>9</v>
      </c>
      <c r="B174" s="16" t="s">
        <v>10</v>
      </c>
      <c r="C174" s="16" t="s">
        <v>180</v>
      </c>
      <c r="D174" s="11" t="s">
        <v>260</v>
      </c>
      <c r="E174" s="12" t="s">
        <v>261</v>
      </c>
      <c r="F174" s="14">
        <f>US!F174*$L$1</f>
        <v>1490.4</v>
      </c>
      <c r="G174" s="14">
        <f>US!G174*$L$1</f>
        <v>1341.3600000000001</v>
      </c>
      <c r="H174" s="38">
        <f t="shared" si="2"/>
        <v>-9.9999999999999978E-2</v>
      </c>
      <c r="I174" s="15"/>
    </row>
    <row r="175" spans="1:9" x14ac:dyDescent="0.25">
      <c r="A175" s="23" t="s">
        <v>9</v>
      </c>
      <c r="B175" s="16" t="s">
        <v>10</v>
      </c>
      <c r="C175" s="16" t="s">
        <v>180</v>
      </c>
      <c r="D175" s="11" t="s">
        <v>262</v>
      </c>
      <c r="E175" s="12" t="s">
        <v>263</v>
      </c>
      <c r="F175" s="14">
        <f>US!F175*$L$1</f>
        <v>787.05000000000007</v>
      </c>
      <c r="G175" s="14">
        <f>US!G175*$L$1</f>
        <v>708.34500000000014</v>
      </c>
      <c r="H175" s="38">
        <f t="shared" si="2"/>
        <v>-9.9999999999999867E-2</v>
      </c>
      <c r="I175" s="15"/>
    </row>
    <row r="176" spans="1:9" x14ac:dyDescent="0.25">
      <c r="A176" s="23" t="s">
        <v>9</v>
      </c>
      <c r="B176" s="16" t="s">
        <v>10</v>
      </c>
      <c r="C176" s="16" t="s">
        <v>180</v>
      </c>
      <c r="D176" s="11" t="s">
        <v>264</v>
      </c>
      <c r="E176" s="12" t="s">
        <v>265</v>
      </c>
      <c r="F176" s="14">
        <f>US!F176*$L$1</f>
        <v>411.75</v>
      </c>
      <c r="G176" s="14">
        <f>US!G176*$L$1</f>
        <v>370.57500000000005</v>
      </c>
      <c r="H176" s="38">
        <f t="shared" si="2"/>
        <v>-9.9999999999999867E-2</v>
      </c>
      <c r="I176" s="15"/>
    </row>
    <row r="177" spans="1:9" x14ac:dyDescent="0.25">
      <c r="A177" s="23" t="s">
        <v>9</v>
      </c>
      <c r="B177" s="16" t="s">
        <v>10</v>
      </c>
      <c r="C177" s="16" t="s">
        <v>180</v>
      </c>
      <c r="D177" s="11" t="s">
        <v>266</v>
      </c>
      <c r="E177" s="12" t="s">
        <v>267</v>
      </c>
      <c r="F177" s="14">
        <f>US!F177*$L$1</f>
        <v>619.65000000000009</v>
      </c>
      <c r="G177" s="14">
        <f>US!G177*$L$1</f>
        <v>557.68500000000006</v>
      </c>
      <c r="H177" s="38">
        <f t="shared" si="2"/>
        <v>-0.10000000000000009</v>
      </c>
      <c r="I177" s="15"/>
    </row>
    <row r="178" spans="1:9" x14ac:dyDescent="0.25">
      <c r="A178" s="23" t="s">
        <v>9</v>
      </c>
      <c r="B178" s="16" t="s">
        <v>10</v>
      </c>
      <c r="C178" s="16" t="s">
        <v>180</v>
      </c>
      <c r="D178" s="11" t="s">
        <v>49</v>
      </c>
      <c r="E178" s="12" t="s">
        <v>268</v>
      </c>
      <c r="F178" s="14">
        <f>US!F178*$L$1</f>
        <v>224.10000000000002</v>
      </c>
      <c r="G178" s="14">
        <f>US!G178*$L$1</f>
        <v>201.69000000000003</v>
      </c>
      <c r="H178" s="38">
        <f t="shared" si="2"/>
        <v>-9.9999999999999978E-2</v>
      </c>
      <c r="I178" s="15"/>
    </row>
    <row r="179" spans="1:9" x14ac:dyDescent="0.25">
      <c r="A179" s="23" t="s">
        <v>9</v>
      </c>
      <c r="B179" s="16" t="s">
        <v>10</v>
      </c>
      <c r="C179" s="16" t="s">
        <v>180</v>
      </c>
      <c r="D179" s="11" t="s">
        <v>269</v>
      </c>
      <c r="E179" s="12" t="s">
        <v>270</v>
      </c>
      <c r="F179" s="14">
        <f>US!F179*$L$1</f>
        <v>1692.9</v>
      </c>
      <c r="G179" s="14">
        <f>US!G179*$L$1</f>
        <v>1523.61</v>
      </c>
      <c r="H179" s="38">
        <f t="shared" si="2"/>
        <v>-0.10000000000000009</v>
      </c>
      <c r="I179" s="15"/>
    </row>
    <row r="180" spans="1:9" x14ac:dyDescent="0.25">
      <c r="A180" s="23" t="s">
        <v>9</v>
      </c>
      <c r="B180" s="16" t="s">
        <v>10</v>
      </c>
      <c r="C180" s="16" t="s">
        <v>180</v>
      </c>
      <c r="D180" s="11" t="s">
        <v>271</v>
      </c>
      <c r="E180" s="12" t="s">
        <v>272</v>
      </c>
      <c r="F180" s="14">
        <f>US!F180*$L$1</f>
        <v>179.55</v>
      </c>
      <c r="G180" s="14">
        <f>US!G180*$L$1</f>
        <v>161.59500000000003</v>
      </c>
      <c r="H180" s="38">
        <f t="shared" si="2"/>
        <v>-9.9999999999999867E-2</v>
      </c>
      <c r="I180" s="15"/>
    </row>
    <row r="181" spans="1:9" x14ac:dyDescent="0.25">
      <c r="A181" s="23" t="s">
        <v>9</v>
      </c>
      <c r="B181" s="16" t="s">
        <v>10</v>
      </c>
      <c r="C181" s="16" t="s">
        <v>180</v>
      </c>
      <c r="D181" s="11" t="s">
        <v>59</v>
      </c>
      <c r="E181" s="12" t="s">
        <v>60</v>
      </c>
      <c r="F181" s="14">
        <f>US!F181*$L$1</f>
        <v>0</v>
      </c>
      <c r="G181" s="14">
        <f>US!G181*$L$1</f>
        <v>0</v>
      </c>
      <c r="H181" s="38">
        <f t="shared" si="2"/>
        <v>0</v>
      </c>
      <c r="I181" s="15"/>
    </row>
    <row r="182" spans="1:9" x14ac:dyDescent="0.25">
      <c r="A182" s="23" t="s">
        <v>9</v>
      </c>
      <c r="B182" s="16" t="s">
        <v>10</v>
      </c>
      <c r="C182" s="16" t="s">
        <v>180</v>
      </c>
      <c r="D182" s="11" t="s">
        <v>55</v>
      </c>
      <c r="E182" s="12" t="s">
        <v>273</v>
      </c>
      <c r="F182" s="14">
        <f>US!F182*$L$1</f>
        <v>0</v>
      </c>
      <c r="G182" s="14">
        <f>US!G182*$L$1</f>
        <v>0</v>
      </c>
      <c r="H182" s="38">
        <f t="shared" si="2"/>
        <v>0</v>
      </c>
      <c r="I182" s="15"/>
    </row>
    <row r="183" spans="1:9" x14ac:dyDescent="0.25">
      <c r="A183" s="23" t="s">
        <v>9</v>
      </c>
      <c r="B183" s="16" t="s">
        <v>10</v>
      </c>
      <c r="C183" s="16" t="s">
        <v>180</v>
      </c>
      <c r="D183" s="11" t="s">
        <v>57</v>
      </c>
      <c r="E183" s="12" t="s">
        <v>274</v>
      </c>
      <c r="F183" s="14">
        <f>US!F183*$L$1</f>
        <v>0</v>
      </c>
      <c r="G183" s="14">
        <f>US!G183*$L$1</f>
        <v>0</v>
      </c>
      <c r="H183" s="38">
        <f t="shared" si="2"/>
        <v>0</v>
      </c>
      <c r="I183" s="15"/>
    </row>
    <row r="184" spans="1:9" x14ac:dyDescent="0.25">
      <c r="A184" s="23" t="s">
        <v>9</v>
      </c>
      <c r="B184" s="16" t="s">
        <v>10</v>
      </c>
      <c r="C184" s="16" t="s">
        <v>180</v>
      </c>
      <c r="D184" s="11" t="s">
        <v>63</v>
      </c>
      <c r="E184" s="12" t="s">
        <v>64</v>
      </c>
      <c r="F184" s="14">
        <f>US!F184*$L$1</f>
        <v>564.30000000000007</v>
      </c>
      <c r="G184" s="14">
        <f>US!G184*$L$1</f>
        <v>507.87</v>
      </c>
      <c r="H184" s="38">
        <f t="shared" si="2"/>
        <v>-0.10000000000000009</v>
      </c>
      <c r="I184" s="15"/>
    </row>
    <row r="185" spans="1:9" x14ac:dyDescent="0.25">
      <c r="A185" s="23" t="s">
        <v>9</v>
      </c>
      <c r="B185" s="16" t="s">
        <v>10</v>
      </c>
      <c r="C185" s="16" t="s">
        <v>180</v>
      </c>
      <c r="D185" s="11" t="s">
        <v>65</v>
      </c>
      <c r="E185" s="12" t="s">
        <v>275</v>
      </c>
      <c r="F185" s="14">
        <f>US!F185*$L$1</f>
        <v>893.7</v>
      </c>
      <c r="G185" s="14">
        <f>US!G185*$L$1</f>
        <v>804.33</v>
      </c>
      <c r="H185" s="38">
        <f t="shared" si="2"/>
        <v>-9.9999999999999978E-2</v>
      </c>
      <c r="I185" s="15"/>
    </row>
    <row r="186" spans="1:9" x14ac:dyDescent="0.25">
      <c r="A186" s="23" t="s">
        <v>9</v>
      </c>
      <c r="B186" s="16" t="s">
        <v>10</v>
      </c>
      <c r="C186" s="16" t="s">
        <v>180</v>
      </c>
      <c r="D186" s="11" t="s">
        <v>276</v>
      </c>
      <c r="E186" s="12" t="s">
        <v>277</v>
      </c>
      <c r="F186" s="14">
        <f>US!F186*$L$1</f>
        <v>1015.2</v>
      </c>
      <c r="G186" s="14">
        <f>US!G186*$L$1</f>
        <v>913.68</v>
      </c>
      <c r="H186" s="38">
        <f t="shared" si="2"/>
        <v>-0.10000000000000009</v>
      </c>
      <c r="I186" s="15"/>
    </row>
    <row r="187" spans="1:9" x14ac:dyDescent="0.25">
      <c r="A187" s="23" t="s">
        <v>9</v>
      </c>
      <c r="B187" s="16" t="s">
        <v>10</v>
      </c>
      <c r="C187" s="16" t="s">
        <v>180</v>
      </c>
      <c r="D187" s="11" t="s">
        <v>175</v>
      </c>
      <c r="E187" s="12" t="s">
        <v>278</v>
      </c>
      <c r="F187" s="14">
        <f>US!F187*$L$1</f>
        <v>176.85000000000002</v>
      </c>
      <c r="G187" s="14">
        <f>US!G187*$L$1</f>
        <v>159.16500000000002</v>
      </c>
      <c r="H187" s="38">
        <f t="shared" si="2"/>
        <v>-9.9999999999999978E-2</v>
      </c>
      <c r="I187" s="15"/>
    </row>
    <row r="188" spans="1:9" x14ac:dyDescent="0.25">
      <c r="A188" s="23" t="s">
        <v>9</v>
      </c>
      <c r="B188" s="16" t="s">
        <v>10</v>
      </c>
      <c r="C188" s="16" t="s">
        <v>180</v>
      </c>
      <c r="D188" s="11" t="s">
        <v>279</v>
      </c>
      <c r="E188" s="12" t="s">
        <v>280</v>
      </c>
      <c r="F188" s="14">
        <f>US!F188*$L$1</f>
        <v>292.95000000000005</v>
      </c>
      <c r="G188" s="14">
        <f>US!G188*$L$1</f>
        <v>263.65500000000003</v>
      </c>
      <c r="H188" s="38">
        <f t="shared" si="2"/>
        <v>-0.10000000000000009</v>
      </c>
      <c r="I188" s="15"/>
    </row>
    <row r="189" spans="1:9" x14ac:dyDescent="0.25">
      <c r="A189" s="23" t="s">
        <v>9</v>
      </c>
      <c r="B189" s="16" t="s">
        <v>10</v>
      </c>
      <c r="C189" s="16" t="s">
        <v>180</v>
      </c>
      <c r="D189" s="11" t="s">
        <v>281</v>
      </c>
      <c r="E189" s="12" t="s">
        <v>282</v>
      </c>
      <c r="F189" s="14">
        <f>US!F189*$L$1</f>
        <v>1995.3000000000002</v>
      </c>
      <c r="G189" s="14">
        <f>US!G189*$L$1</f>
        <v>1795.7700000000002</v>
      </c>
      <c r="H189" s="38">
        <f t="shared" si="2"/>
        <v>-9.9999999999999978E-2</v>
      </c>
      <c r="I189" s="15"/>
    </row>
    <row r="190" spans="1:9" x14ac:dyDescent="0.25">
      <c r="A190" s="23" t="s">
        <v>9</v>
      </c>
      <c r="B190" s="16" t="s">
        <v>10</v>
      </c>
      <c r="C190" s="16" t="s">
        <v>180</v>
      </c>
      <c r="D190" s="11" t="s">
        <v>87</v>
      </c>
      <c r="E190" s="12" t="s">
        <v>88</v>
      </c>
      <c r="F190" s="14">
        <f>US!F190*$L$1</f>
        <v>464.40000000000003</v>
      </c>
      <c r="G190" s="14">
        <f>US!G190*$L$1</f>
        <v>417.96000000000004</v>
      </c>
      <c r="H190" s="38">
        <f t="shared" si="2"/>
        <v>-9.9999999999999978E-2</v>
      </c>
      <c r="I190" s="15"/>
    </row>
    <row r="191" spans="1:9" x14ac:dyDescent="0.25">
      <c r="A191" s="23" t="s">
        <v>9</v>
      </c>
      <c r="B191" s="16" t="s">
        <v>10</v>
      </c>
      <c r="C191" s="16" t="s">
        <v>180</v>
      </c>
      <c r="D191" s="11" t="s">
        <v>89</v>
      </c>
      <c r="E191" s="12" t="s">
        <v>90</v>
      </c>
      <c r="F191" s="14">
        <f>US!F191*$L$1</f>
        <v>110.7</v>
      </c>
      <c r="G191" s="14">
        <f>US!G191*$L$1</f>
        <v>99.63000000000001</v>
      </c>
      <c r="H191" s="38">
        <f t="shared" si="2"/>
        <v>-9.9999999999999978E-2</v>
      </c>
      <c r="I191" s="15"/>
    </row>
    <row r="192" spans="1:9" x14ac:dyDescent="0.25">
      <c r="A192" s="23" t="s">
        <v>9</v>
      </c>
      <c r="B192" s="16" t="s">
        <v>10</v>
      </c>
      <c r="C192" s="16" t="s">
        <v>180</v>
      </c>
      <c r="D192" s="11" t="s">
        <v>283</v>
      </c>
      <c r="E192" s="12" t="s">
        <v>284</v>
      </c>
      <c r="F192" s="14">
        <f>US!F192*$L$1</f>
        <v>116.10000000000001</v>
      </c>
      <c r="G192" s="14">
        <f>US!G192*$L$1</f>
        <v>104.49000000000001</v>
      </c>
      <c r="H192" s="38">
        <f t="shared" si="2"/>
        <v>-9.9999999999999978E-2</v>
      </c>
      <c r="I192" s="15"/>
    </row>
    <row r="193" spans="1:9" x14ac:dyDescent="0.25">
      <c r="A193" s="23" t="s">
        <v>9</v>
      </c>
      <c r="B193" s="16" t="s">
        <v>10</v>
      </c>
      <c r="C193" s="16" t="s">
        <v>180</v>
      </c>
      <c r="D193" s="11" t="s">
        <v>285</v>
      </c>
      <c r="E193" s="12" t="s">
        <v>286</v>
      </c>
      <c r="F193" s="14">
        <f>US!F193*$L$1</f>
        <v>116.10000000000001</v>
      </c>
      <c r="G193" s="14">
        <f>US!G193*$L$1</f>
        <v>104.49000000000001</v>
      </c>
      <c r="H193" s="38">
        <f t="shared" si="2"/>
        <v>-9.9999999999999978E-2</v>
      </c>
      <c r="I193" s="15"/>
    </row>
    <row r="194" spans="1:9" x14ac:dyDescent="0.25">
      <c r="A194" s="23" t="s">
        <v>9</v>
      </c>
      <c r="B194" s="16" t="s">
        <v>10</v>
      </c>
      <c r="C194" s="16" t="s">
        <v>180</v>
      </c>
      <c r="D194" s="11" t="s">
        <v>287</v>
      </c>
      <c r="E194" s="12" t="s">
        <v>288</v>
      </c>
      <c r="F194" s="14">
        <f>US!F194*$L$1</f>
        <v>1073.25</v>
      </c>
      <c r="G194" s="14">
        <f>US!G194*$L$1</f>
        <v>965.92500000000007</v>
      </c>
      <c r="H194" s="38">
        <f t="shared" ref="H194:H257" si="3">IFERROR(G194/F194-1,0)</f>
        <v>-9.9999999999999978E-2</v>
      </c>
      <c r="I194" s="15"/>
    </row>
    <row r="195" spans="1:9" x14ac:dyDescent="0.25">
      <c r="A195" s="23" t="s">
        <v>9</v>
      </c>
      <c r="B195" s="16" t="s">
        <v>10</v>
      </c>
      <c r="C195" s="16" t="s">
        <v>180</v>
      </c>
      <c r="D195" s="11" t="s">
        <v>289</v>
      </c>
      <c r="E195" s="12" t="s">
        <v>193</v>
      </c>
      <c r="F195" s="14">
        <f>US!F195*$L$1</f>
        <v>147.15</v>
      </c>
      <c r="G195" s="14">
        <f>US!G195*$L$1</f>
        <v>132.435</v>
      </c>
      <c r="H195" s="38">
        <f t="shared" si="3"/>
        <v>-9.9999999999999978E-2</v>
      </c>
      <c r="I195" s="15"/>
    </row>
    <row r="196" spans="1:9" x14ac:dyDescent="0.25">
      <c r="A196" s="23" t="s">
        <v>9</v>
      </c>
      <c r="B196" s="16" t="s">
        <v>10</v>
      </c>
      <c r="C196" s="16" t="s">
        <v>180</v>
      </c>
      <c r="D196" s="11" t="s">
        <v>290</v>
      </c>
      <c r="E196" s="12" t="s">
        <v>291</v>
      </c>
      <c r="F196" s="14">
        <f>US!F196*$L$1</f>
        <v>2799.9</v>
      </c>
      <c r="G196" s="14">
        <f>US!G196*$L$1</f>
        <v>2519.91</v>
      </c>
      <c r="H196" s="38">
        <f t="shared" si="3"/>
        <v>-0.10000000000000009</v>
      </c>
      <c r="I196" s="15"/>
    </row>
    <row r="197" spans="1:9" x14ac:dyDescent="0.25">
      <c r="A197" s="23" t="s">
        <v>9</v>
      </c>
      <c r="B197" s="16" t="s">
        <v>10</v>
      </c>
      <c r="C197" s="16" t="s">
        <v>180</v>
      </c>
      <c r="D197" s="11" t="s">
        <v>292</v>
      </c>
      <c r="E197" s="12" t="s">
        <v>293</v>
      </c>
      <c r="F197" s="14">
        <f>US!F197*$L$1</f>
        <v>2799.9</v>
      </c>
      <c r="G197" s="14">
        <f>US!G197*$L$1</f>
        <v>2519.91</v>
      </c>
      <c r="H197" s="38">
        <f t="shared" si="3"/>
        <v>-0.10000000000000009</v>
      </c>
      <c r="I197" s="15"/>
    </row>
    <row r="198" spans="1:9" x14ac:dyDescent="0.25">
      <c r="A198" s="23" t="s">
        <v>9</v>
      </c>
      <c r="B198" s="16" t="s">
        <v>10</v>
      </c>
      <c r="C198" s="16" t="s">
        <v>180</v>
      </c>
      <c r="D198" s="11" t="s">
        <v>294</v>
      </c>
      <c r="E198" s="12" t="s">
        <v>295</v>
      </c>
      <c r="F198" s="14">
        <f>US!F198*$L$1</f>
        <v>724.95</v>
      </c>
      <c r="G198" s="14">
        <f>US!G198*$L$1</f>
        <v>652.45500000000004</v>
      </c>
      <c r="H198" s="38">
        <f t="shared" si="3"/>
        <v>-9.9999999999999978E-2</v>
      </c>
      <c r="I198" s="15"/>
    </row>
    <row r="199" spans="1:9" x14ac:dyDescent="0.25">
      <c r="A199" s="23" t="s">
        <v>9</v>
      </c>
      <c r="B199" s="16" t="s">
        <v>10</v>
      </c>
      <c r="C199" s="16" t="s">
        <v>180</v>
      </c>
      <c r="D199" s="11" t="s">
        <v>296</v>
      </c>
      <c r="E199" s="36" t="s">
        <v>297</v>
      </c>
      <c r="F199" s="14">
        <f>US!F199*$L$1</f>
        <v>1150.2</v>
      </c>
      <c r="G199" s="14">
        <f>US!G199*$L$1</f>
        <v>1035.18</v>
      </c>
      <c r="H199" s="38">
        <f t="shared" si="3"/>
        <v>-9.9999999999999978E-2</v>
      </c>
      <c r="I199" s="15"/>
    </row>
    <row r="200" spans="1:9" x14ac:dyDescent="0.25">
      <c r="A200" s="23" t="s">
        <v>9</v>
      </c>
      <c r="B200" s="16" t="s">
        <v>10</v>
      </c>
      <c r="C200" s="16" t="s">
        <v>180</v>
      </c>
      <c r="D200" s="11" t="s">
        <v>298</v>
      </c>
      <c r="E200" s="36" t="s">
        <v>299</v>
      </c>
      <c r="F200" s="14">
        <f>US!F200*$L$1</f>
        <v>687.15000000000009</v>
      </c>
      <c r="G200" s="14">
        <f>US!G200*$L$1</f>
        <v>618.43500000000006</v>
      </c>
      <c r="H200" s="38">
        <f t="shared" si="3"/>
        <v>-9.9999999999999978E-2</v>
      </c>
      <c r="I200" s="15"/>
    </row>
    <row r="201" spans="1:9" x14ac:dyDescent="0.25">
      <c r="A201" s="23" t="s">
        <v>9</v>
      </c>
      <c r="B201" s="16" t="s">
        <v>10</v>
      </c>
      <c r="C201" s="16" t="s">
        <v>180</v>
      </c>
      <c r="D201" s="11" t="s">
        <v>300</v>
      </c>
      <c r="E201" s="12" t="s">
        <v>301</v>
      </c>
      <c r="F201" s="14">
        <f>US!F201*$L$1</f>
        <v>7875.9000000000005</v>
      </c>
      <c r="G201" s="14">
        <f>US!G201*$L$1</f>
        <v>7088.3100000000013</v>
      </c>
      <c r="H201" s="38">
        <f t="shared" si="3"/>
        <v>-9.9999999999999867E-2</v>
      </c>
      <c r="I201" s="15"/>
    </row>
    <row r="202" spans="1:9" x14ac:dyDescent="0.25">
      <c r="A202" s="23" t="s">
        <v>9</v>
      </c>
      <c r="B202" s="16" t="s">
        <v>10</v>
      </c>
      <c r="C202" s="16" t="s">
        <v>180</v>
      </c>
      <c r="D202" s="11" t="s">
        <v>302</v>
      </c>
      <c r="E202" s="12" t="s">
        <v>303</v>
      </c>
      <c r="F202" s="14">
        <f>US!F202*$L$1</f>
        <v>1613.25</v>
      </c>
      <c r="G202" s="14">
        <f>US!G202*$L$1</f>
        <v>1451.9250000000002</v>
      </c>
      <c r="H202" s="38">
        <f t="shared" si="3"/>
        <v>-9.9999999999999867E-2</v>
      </c>
      <c r="I202" s="15"/>
    </row>
    <row r="203" spans="1:9" x14ac:dyDescent="0.25">
      <c r="A203" s="23" t="s">
        <v>9</v>
      </c>
      <c r="B203" s="16" t="s">
        <v>10</v>
      </c>
      <c r="C203" s="16" t="s">
        <v>180</v>
      </c>
      <c r="D203" s="11" t="s">
        <v>304</v>
      </c>
      <c r="E203" s="12" t="s">
        <v>305</v>
      </c>
      <c r="F203" s="14">
        <f>US!F203*$L$1</f>
        <v>257.85000000000002</v>
      </c>
      <c r="G203" s="14">
        <f>US!G203*$L$1</f>
        <v>232.06500000000003</v>
      </c>
      <c r="H203" s="38">
        <f t="shared" si="3"/>
        <v>-9.9999999999999978E-2</v>
      </c>
      <c r="I203" s="15"/>
    </row>
    <row r="204" spans="1:9" x14ac:dyDescent="0.25">
      <c r="A204" s="23" t="s">
        <v>9</v>
      </c>
      <c r="B204" s="16" t="s">
        <v>10</v>
      </c>
      <c r="C204" s="16" t="s">
        <v>180</v>
      </c>
      <c r="D204" s="11" t="s">
        <v>306</v>
      </c>
      <c r="E204" s="12" t="s">
        <v>307</v>
      </c>
      <c r="F204" s="14">
        <f>US!F204*$L$1</f>
        <v>4768.2000000000007</v>
      </c>
      <c r="G204" s="14">
        <f>US!G204*$L$1</f>
        <v>4291.38</v>
      </c>
      <c r="H204" s="38">
        <f t="shared" si="3"/>
        <v>-0.10000000000000009</v>
      </c>
      <c r="I204" s="15"/>
    </row>
    <row r="205" spans="1:9" x14ac:dyDescent="0.25">
      <c r="A205" s="23" t="s">
        <v>9</v>
      </c>
      <c r="B205" s="16" t="s">
        <v>10</v>
      </c>
      <c r="C205" s="16" t="s">
        <v>180</v>
      </c>
      <c r="D205" s="11" t="s">
        <v>308</v>
      </c>
      <c r="E205" s="12" t="s">
        <v>309</v>
      </c>
      <c r="F205" s="14">
        <f>US!F205*$L$1</f>
        <v>3932.55</v>
      </c>
      <c r="G205" s="14">
        <f>US!G205*$L$1</f>
        <v>3539.2950000000001</v>
      </c>
      <c r="H205" s="38">
        <f t="shared" si="3"/>
        <v>-9.9999999999999978E-2</v>
      </c>
      <c r="I205" s="15"/>
    </row>
    <row r="206" spans="1:9" x14ac:dyDescent="0.25">
      <c r="A206" s="23" t="s">
        <v>9</v>
      </c>
      <c r="B206" s="16" t="s">
        <v>10</v>
      </c>
      <c r="C206" s="16" t="s">
        <v>180</v>
      </c>
      <c r="D206" s="11" t="s">
        <v>310</v>
      </c>
      <c r="E206" s="12" t="s">
        <v>311</v>
      </c>
      <c r="F206" s="14">
        <f>US!F206*$L$1</f>
        <v>508.95000000000005</v>
      </c>
      <c r="G206" s="14">
        <f>US!G206*$L$1</f>
        <v>458.05500000000006</v>
      </c>
      <c r="H206" s="38">
        <f t="shared" si="3"/>
        <v>-9.9999999999999978E-2</v>
      </c>
      <c r="I206" s="15"/>
    </row>
    <row r="207" spans="1:9" x14ac:dyDescent="0.25">
      <c r="A207" s="23" t="s">
        <v>9</v>
      </c>
      <c r="B207" s="16" t="s">
        <v>10</v>
      </c>
      <c r="C207" s="16" t="s">
        <v>180</v>
      </c>
      <c r="D207" s="11" t="s">
        <v>198</v>
      </c>
      <c r="E207" s="12" t="s">
        <v>312</v>
      </c>
      <c r="F207" s="14">
        <f>US!F207*$L$1</f>
        <v>2145.15</v>
      </c>
      <c r="G207" s="14">
        <f>US!G207*$L$1</f>
        <v>1930.635</v>
      </c>
      <c r="H207" s="38">
        <f t="shared" si="3"/>
        <v>-0.10000000000000009</v>
      </c>
      <c r="I207" s="15"/>
    </row>
    <row r="208" spans="1:9" x14ac:dyDescent="0.25">
      <c r="A208" s="23" t="s">
        <v>9</v>
      </c>
      <c r="B208" s="16" t="s">
        <v>10</v>
      </c>
      <c r="C208" s="16" t="s">
        <v>180</v>
      </c>
      <c r="D208" s="11" t="s">
        <v>313</v>
      </c>
      <c r="E208" s="12" t="s">
        <v>314</v>
      </c>
      <c r="F208" s="14">
        <f>US!F208*$L$1</f>
        <v>71.550000000000011</v>
      </c>
      <c r="G208" s="14">
        <f>US!G208*$L$1</f>
        <v>64.39500000000001</v>
      </c>
      <c r="H208" s="38">
        <f t="shared" si="3"/>
        <v>-9.9999999999999978E-2</v>
      </c>
      <c r="I208" s="15"/>
    </row>
    <row r="209" spans="1:9" x14ac:dyDescent="0.25">
      <c r="A209" s="23" t="s">
        <v>9</v>
      </c>
      <c r="B209" s="16" t="s">
        <v>10</v>
      </c>
      <c r="C209" s="16" t="s">
        <v>180</v>
      </c>
      <c r="D209" s="11" t="s">
        <v>315</v>
      </c>
      <c r="E209" s="36" t="s">
        <v>316</v>
      </c>
      <c r="F209" s="14">
        <f>US!F209*$L$1</f>
        <v>911.25000000000011</v>
      </c>
      <c r="G209" s="14">
        <f>US!G209*$L$1</f>
        <v>820.125</v>
      </c>
      <c r="H209" s="38">
        <f t="shared" si="3"/>
        <v>-0.10000000000000009</v>
      </c>
      <c r="I209" s="15"/>
    </row>
    <row r="210" spans="1:9" x14ac:dyDescent="0.25">
      <c r="A210" s="23" t="s">
        <v>9</v>
      </c>
      <c r="B210" s="16" t="s">
        <v>10</v>
      </c>
      <c r="C210" s="16" t="s">
        <v>180</v>
      </c>
      <c r="D210" s="11" t="s">
        <v>317</v>
      </c>
      <c r="E210" s="12" t="s">
        <v>94</v>
      </c>
      <c r="F210" s="14">
        <f>US!F210*$L$1</f>
        <v>168.75</v>
      </c>
      <c r="G210" s="14">
        <f>US!G210*$L$1</f>
        <v>151.875</v>
      </c>
      <c r="H210" s="38">
        <f t="shared" si="3"/>
        <v>-9.9999999999999978E-2</v>
      </c>
      <c r="I210" s="15"/>
    </row>
    <row r="211" spans="1:9" x14ac:dyDescent="0.25">
      <c r="A211" s="23" t="s">
        <v>9</v>
      </c>
      <c r="B211" s="16" t="s">
        <v>10</v>
      </c>
      <c r="C211" s="16" t="s">
        <v>180</v>
      </c>
      <c r="D211" s="11" t="s">
        <v>318</v>
      </c>
      <c r="E211" s="12" t="s">
        <v>98</v>
      </c>
      <c r="F211" s="14">
        <f>US!F211*$L$1</f>
        <v>1622.7</v>
      </c>
      <c r="G211" s="14">
        <f>US!G211*$L$1</f>
        <v>1460.43</v>
      </c>
      <c r="H211" s="38">
        <f t="shared" si="3"/>
        <v>-9.9999999999999978E-2</v>
      </c>
      <c r="I211" s="15"/>
    </row>
    <row r="212" spans="1:9" x14ac:dyDescent="0.25">
      <c r="A212" s="17" t="s">
        <v>9</v>
      </c>
      <c r="B212" s="18" t="s">
        <v>10</v>
      </c>
      <c r="C212" s="18" t="s">
        <v>319</v>
      </c>
      <c r="D212" s="19" t="s">
        <v>320</v>
      </c>
      <c r="E212" s="20" t="s">
        <v>321</v>
      </c>
      <c r="F212" s="21">
        <f>US!F212*$L$1</f>
        <v>28742.850000000002</v>
      </c>
      <c r="G212" s="21">
        <f>US!G212*$L$1</f>
        <v>25868.565000000002</v>
      </c>
      <c r="H212" s="40">
        <f t="shared" si="3"/>
        <v>-9.9999999999999978E-2</v>
      </c>
      <c r="I212" s="22" t="s">
        <v>183</v>
      </c>
    </row>
    <row r="213" spans="1:9" x14ac:dyDescent="0.25">
      <c r="A213" s="23" t="s">
        <v>9</v>
      </c>
      <c r="B213" s="16" t="s">
        <v>10</v>
      </c>
      <c r="C213" s="16" t="s">
        <v>319</v>
      </c>
      <c r="D213" s="11" t="s">
        <v>322</v>
      </c>
      <c r="E213" s="24" t="s">
        <v>323</v>
      </c>
      <c r="F213" s="14">
        <f>US!F213*$L$1</f>
        <v>11858.400000000001</v>
      </c>
      <c r="G213" s="14">
        <f>US!G213*$L$1</f>
        <v>10672.560000000001</v>
      </c>
      <c r="H213" s="38">
        <f t="shared" si="3"/>
        <v>-9.9999999999999978E-2</v>
      </c>
      <c r="I213" s="15"/>
    </row>
    <row r="214" spans="1:9" x14ac:dyDescent="0.25">
      <c r="A214" s="23" t="s">
        <v>9</v>
      </c>
      <c r="B214" s="16" t="s">
        <v>10</v>
      </c>
      <c r="C214" s="16" t="s">
        <v>319</v>
      </c>
      <c r="D214" s="11" t="s">
        <v>324</v>
      </c>
      <c r="E214" s="24" t="s">
        <v>325</v>
      </c>
      <c r="F214" s="14">
        <f>US!F214*$L$1</f>
        <v>530.55000000000007</v>
      </c>
      <c r="G214" s="14">
        <f>US!G214*$L$1</f>
        <v>477.495</v>
      </c>
      <c r="H214" s="38">
        <f t="shared" si="3"/>
        <v>-0.10000000000000009</v>
      </c>
      <c r="I214" s="15"/>
    </row>
    <row r="215" spans="1:9" x14ac:dyDescent="0.25">
      <c r="A215" s="23" t="s">
        <v>9</v>
      </c>
      <c r="B215" s="16" t="s">
        <v>10</v>
      </c>
      <c r="C215" s="16" t="s">
        <v>319</v>
      </c>
      <c r="D215" s="11" t="s">
        <v>212</v>
      </c>
      <c r="E215" s="24" t="s">
        <v>326</v>
      </c>
      <c r="F215" s="14">
        <f>US!F215*$L$1</f>
        <v>148.5</v>
      </c>
      <c r="G215" s="14">
        <f>US!G215*$L$1</f>
        <v>133.65</v>
      </c>
      <c r="H215" s="38">
        <f t="shared" si="3"/>
        <v>-9.9999999999999978E-2</v>
      </c>
      <c r="I215" s="15"/>
    </row>
    <row r="216" spans="1:9" x14ac:dyDescent="0.25">
      <c r="A216" s="23" t="s">
        <v>9</v>
      </c>
      <c r="B216" s="16" t="s">
        <v>10</v>
      </c>
      <c r="C216" s="16" t="s">
        <v>319</v>
      </c>
      <c r="D216" s="11" t="s">
        <v>217</v>
      </c>
      <c r="E216" s="24" t="s">
        <v>327</v>
      </c>
      <c r="F216" s="14">
        <f>US!F216*$L$1</f>
        <v>149.85000000000002</v>
      </c>
      <c r="G216" s="14">
        <f>US!G216*$L$1</f>
        <v>134.86500000000001</v>
      </c>
      <c r="H216" s="38">
        <f t="shared" si="3"/>
        <v>-0.10000000000000009</v>
      </c>
      <c r="I216" s="15"/>
    </row>
    <row r="217" spans="1:9" x14ac:dyDescent="0.25">
      <c r="A217" s="23" t="s">
        <v>9</v>
      </c>
      <c r="B217" s="16" t="s">
        <v>10</v>
      </c>
      <c r="C217" s="16" t="s">
        <v>319</v>
      </c>
      <c r="D217" s="11" t="s">
        <v>214</v>
      </c>
      <c r="E217" s="24" t="s">
        <v>72</v>
      </c>
      <c r="F217" s="14">
        <f>US!F217*$L$1</f>
        <v>162</v>
      </c>
      <c r="G217" s="14">
        <f>US!G217*$L$1</f>
        <v>145.80000000000001</v>
      </c>
      <c r="H217" s="38">
        <f t="shared" si="3"/>
        <v>-9.9999999999999978E-2</v>
      </c>
      <c r="I217" s="15"/>
    </row>
    <row r="218" spans="1:9" x14ac:dyDescent="0.25">
      <c r="A218" s="23" t="s">
        <v>9</v>
      </c>
      <c r="B218" s="16" t="s">
        <v>10</v>
      </c>
      <c r="C218" s="16" t="s">
        <v>319</v>
      </c>
      <c r="D218" s="11" t="s">
        <v>186</v>
      </c>
      <c r="E218" s="25" t="s">
        <v>16</v>
      </c>
      <c r="F218" s="14">
        <f>US!F218*$L$1</f>
        <v>643.95000000000005</v>
      </c>
      <c r="G218" s="14">
        <f>US!G218*$L$1</f>
        <v>579.55500000000006</v>
      </c>
      <c r="H218" s="38">
        <f t="shared" si="3"/>
        <v>-9.9999999999999978E-2</v>
      </c>
      <c r="I218" s="15"/>
    </row>
    <row r="219" spans="1:9" x14ac:dyDescent="0.25">
      <c r="A219" s="23" t="s">
        <v>9</v>
      </c>
      <c r="B219" s="16" t="s">
        <v>10</v>
      </c>
      <c r="C219" s="16" t="s">
        <v>319</v>
      </c>
      <c r="D219" s="11" t="s">
        <v>188</v>
      </c>
      <c r="E219" s="25" t="s">
        <v>328</v>
      </c>
      <c r="F219" s="14">
        <f>US!F219*$L$1</f>
        <v>473.85</v>
      </c>
      <c r="G219" s="14">
        <f>US!G219*$L$1</f>
        <v>426.46499999999997</v>
      </c>
      <c r="H219" s="38">
        <f t="shared" si="3"/>
        <v>-0.10000000000000009</v>
      </c>
      <c r="I219" s="15"/>
    </row>
    <row r="220" spans="1:9" x14ac:dyDescent="0.25">
      <c r="A220" s="23" t="s">
        <v>9</v>
      </c>
      <c r="B220" s="16" t="s">
        <v>10</v>
      </c>
      <c r="C220" s="16" t="s">
        <v>319</v>
      </c>
      <c r="D220" s="11" t="s">
        <v>190</v>
      </c>
      <c r="E220" s="24" t="s">
        <v>329</v>
      </c>
      <c r="F220" s="14">
        <f>US!F220*$L$1</f>
        <v>132.30000000000001</v>
      </c>
      <c r="G220" s="14">
        <f>US!G220*$L$1</f>
        <v>119.07000000000001</v>
      </c>
      <c r="H220" s="38">
        <f t="shared" si="3"/>
        <v>-9.9999999999999978E-2</v>
      </c>
      <c r="I220" s="15"/>
    </row>
    <row r="221" spans="1:9" x14ac:dyDescent="0.25">
      <c r="A221" s="23" t="s">
        <v>9</v>
      </c>
      <c r="B221" s="16" t="s">
        <v>10</v>
      </c>
      <c r="C221" s="16" t="s">
        <v>319</v>
      </c>
      <c r="D221" s="11" t="s">
        <v>192</v>
      </c>
      <c r="E221" s="25" t="s">
        <v>330</v>
      </c>
      <c r="F221" s="14">
        <f>US!F221*$L$1</f>
        <v>349.65000000000003</v>
      </c>
      <c r="G221" s="14">
        <f>US!G221*$L$1</f>
        <v>314.685</v>
      </c>
      <c r="H221" s="38">
        <f t="shared" si="3"/>
        <v>-0.10000000000000009</v>
      </c>
      <c r="I221" s="15"/>
    </row>
    <row r="222" spans="1:9" x14ac:dyDescent="0.25">
      <c r="A222" s="23" t="s">
        <v>9</v>
      </c>
      <c r="B222" s="16" t="s">
        <v>10</v>
      </c>
      <c r="C222" s="16" t="s">
        <v>319</v>
      </c>
      <c r="D222" s="11" t="s">
        <v>331</v>
      </c>
      <c r="E222" s="25" t="s">
        <v>332</v>
      </c>
      <c r="F222" s="14">
        <f>US!F222*$L$1</f>
        <v>243.00000000000003</v>
      </c>
      <c r="G222" s="14">
        <f>US!G222*$L$1</f>
        <v>218.70000000000002</v>
      </c>
      <c r="H222" s="38">
        <f t="shared" si="3"/>
        <v>-0.10000000000000009</v>
      </c>
      <c r="I222" s="15"/>
    </row>
    <row r="223" spans="1:9" x14ac:dyDescent="0.25">
      <c r="A223" s="23" t="s">
        <v>9</v>
      </c>
      <c r="B223" s="16" t="s">
        <v>10</v>
      </c>
      <c r="C223" s="16" t="s">
        <v>319</v>
      </c>
      <c r="D223" s="11" t="s">
        <v>333</v>
      </c>
      <c r="E223" s="24" t="s">
        <v>334</v>
      </c>
      <c r="F223" s="14">
        <f>US!F223*$L$1</f>
        <v>3632.8500000000004</v>
      </c>
      <c r="G223" s="14">
        <f>US!G223*$L$1</f>
        <v>3269.5650000000005</v>
      </c>
      <c r="H223" s="38">
        <f t="shared" si="3"/>
        <v>-9.9999999999999978E-2</v>
      </c>
      <c r="I223" s="15"/>
    </row>
    <row r="224" spans="1:9" x14ac:dyDescent="0.25">
      <c r="A224" s="23" t="s">
        <v>9</v>
      </c>
      <c r="B224" s="16" t="s">
        <v>10</v>
      </c>
      <c r="C224" s="16" t="s">
        <v>319</v>
      </c>
      <c r="D224" s="11" t="s">
        <v>335</v>
      </c>
      <c r="E224" s="24" t="s">
        <v>336</v>
      </c>
      <c r="F224" s="14">
        <f>US!F224*$L$1</f>
        <v>3632.8500000000004</v>
      </c>
      <c r="G224" s="14">
        <f>US!G224*$L$1</f>
        <v>3269.5650000000005</v>
      </c>
      <c r="H224" s="38">
        <f t="shared" si="3"/>
        <v>-9.9999999999999978E-2</v>
      </c>
      <c r="I224" s="15"/>
    </row>
    <row r="225" spans="1:9" x14ac:dyDescent="0.25">
      <c r="A225" s="23" t="s">
        <v>9</v>
      </c>
      <c r="B225" s="16" t="s">
        <v>10</v>
      </c>
      <c r="C225" s="16" t="s">
        <v>319</v>
      </c>
      <c r="D225" s="11" t="s">
        <v>337</v>
      </c>
      <c r="E225" s="24" t="s">
        <v>338</v>
      </c>
      <c r="F225" s="14">
        <f>US!F225*$L$1</f>
        <v>2226.15</v>
      </c>
      <c r="G225" s="14">
        <f>US!G225*$L$1</f>
        <v>2003.5350000000001</v>
      </c>
      <c r="H225" s="38">
        <f t="shared" si="3"/>
        <v>-9.9999999999999978E-2</v>
      </c>
      <c r="I225" s="15"/>
    </row>
    <row r="226" spans="1:9" x14ac:dyDescent="0.25">
      <c r="A226" s="23" t="s">
        <v>9</v>
      </c>
      <c r="B226" s="16" t="s">
        <v>10</v>
      </c>
      <c r="C226" s="16" t="s">
        <v>319</v>
      </c>
      <c r="D226" s="11" t="s">
        <v>339</v>
      </c>
      <c r="E226" s="25" t="s">
        <v>66</v>
      </c>
      <c r="F226" s="14">
        <f>US!F226*$L$1</f>
        <v>939.6</v>
      </c>
      <c r="G226" s="14">
        <f>US!G226*$L$1</f>
        <v>845.64</v>
      </c>
      <c r="H226" s="38">
        <f t="shared" si="3"/>
        <v>-0.10000000000000009</v>
      </c>
      <c r="I226" s="15"/>
    </row>
    <row r="227" spans="1:9" x14ac:dyDescent="0.25">
      <c r="A227" s="23" t="s">
        <v>9</v>
      </c>
      <c r="B227" s="16" t="s">
        <v>10</v>
      </c>
      <c r="C227" s="16" t="s">
        <v>319</v>
      </c>
      <c r="D227" s="11" t="s">
        <v>200</v>
      </c>
      <c r="E227" s="24" t="s">
        <v>340</v>
      </c>
      <c r="F227" s="14">
        <f>US!F227*$L$1</f>
        <v>643.95000000000005</v>
      </c>
      <c r="G227" s="14">
        <f>US!G227*$L$1</f>
        <v>579.55500000000006</v>
      </c>
      <c r="H227" s="38">
        <f t="shared" si="3"/>
        <v>-9.9999999999999978E-2</v>
      </c>
      <c r="I227" s="15"/>
    </row>
    <row r="228" spans="1:9" x14ac:dyDescent="0.25">
      <c r="A228" s="23" t="s">
        <v>9</v>
      </c>
      <c r="B228" s="16" t="s">
        <v>10</v>
      </c>
      <c r="C228" s="16" t="s">
        <v>319</v>
      </c>
      <c r="D228" s="11" t="s">
        <v>341</v>
      </c>
      <c r="E228" s="25" t="s">
        <v>342</v>
      </c>
      <c r="F228" s="14">
        <f>US!F228*$L$1</f>
        <v>769.5</v>
      </c>
      <c r="G228" s="14">
        <f>US!G228*$L$1</f>
        <v>692.55000000000007</v>
      </c>
      <c r="H228" s="38">
        <f t="shared" si="3"/>
        <v>-9.9999999999999867E-2</v>
      </c>
      <c r="I228" s="15"/>
    </row>
    <row r="229" spans="1:9" x14ac:dyDescent="0.25">
      <c r="A229" s="23" t="s">
        <v>9</v>
      </c>
      <c r="B229" s="16" t="s">
        <v>10</v>
      </c>
      <c r="C229" s="16" t="s">
        <v>319</v>
      </c>
      <c r="D229" s="11" t="s">
        <v>343</v>
      </c>
      <c r="E229" s="25" t="s">
        <v>344</v>
      </c>
      <c r="F229" s="14">
        <f>US!F229*$L$1</f>
        <v>769.5</v>
      </c>
      <c r="G229" s="14">
        <f>US!G229*$L$1</f>
        <v>692.55000000000007</v>
      </c>
      <c r="H229" s="38">
        <f t="shared" si="3"/>
        <v>-9.9999999999999867E-2</v>
      </c>
      <c r="I229" s="15"/>
    </row>
    <row r="230" spans="1:9" x14ac:dyDescent="0.25">
      <c r="A230" s="23" t="s">
        <v>9</v>
      </c>
      <c r="B230" s="16" t="s">
        <v>10</v>
      </c>
      <c r="C230" s="16" t="s">
        <v>319</v>
      </c>
      <c r="D230" s="11" t="s">
        <v>210</v>
      </c>
      <c r="E230" s="25" t="s">
        <v>345</v>
      </c>
      <c r="F230" s="14">
        <f>US!F230*$L$1</f>
        <v>627.75</v>
      </c>
      <c r="G230" s="14">
        <f>US!G230*$L$1</f>
        <v>564.97500000000002</v>
      </c>
      <c r="H230" s="38">
        <f t="shared" si="3"/>
        <v>-9.9999999999999978E-2</v>
      </c>
      <c r="I230" s="15"/>
    </row>
    <row r="231" spans="1:9" x14ac:dyDescent="0.25">
      <c r="A231" s="23" t="s">
        <v>9</v>
      </c>
      <c r="B231" s="16" t="s">
        <v>10</v>
      </c>
      <c r="C231" s="16" t="s">
        <v>319</v>
      </c>
      <c r="D231" s="11" t="s">
        <v>212</v>
      </c>
      <c r="E231" s="25" t="s">
        <v>326</v>
      </c>
      <c r="F231" s="14">
        <f>US!F231*$L$1</f>
        <v>148.5</v>
      </c>
      <c r="G231" s="14">
        <f>US!G231*$L$1</f>
        <v>133.65</v>
      </c>
      <c r="H231" s="38">
        <f t="shared" si="3"/>
        <v>-9.9999999999999978E-2</v>
      </c>
      <c r="I231" s="15"/>
    </row>
    <row r="232" spans="1:9" x14ac:dyDescent="0.25">
      <c r="A232" s="23" t="s">
        <v>9</v>
      </c>
      <c r="B232" s="16" t="s">
        <v>10</v>
      </c>
      <c r="C232" s="16" t="s">
        <v>319</v>
      </c>
      <c r="D232" s="11" t="s">
        <v>214</v>
      </c>
      <c r="E232" s="25" t="s">
        <v>72</v>
      </c>
      <c r="F232" s="14">
        <f>US!F232*$L$1</f>
        <v>162</v>
      </c>
      <c r="G232" s="14">
        <f>US!G232*$L$1</f>
        <v>145.80000000000001</v>
      </c>
      <c r="H232" s="38">
        <f t="shared" si="3"/>
        <v>-9.9999999999999978E-2</v>
      </c>
      <c r="I232" s="15"/>
    </row>
    <row r="233" spans="1:9" x14ac:dyDescent="0.25">
      <c r="A233" s="23" t="s">
        <v>9</v>
      </c>
      <c r="B233" s="16" t="s">
        <v>10</v>
      </c>
      <c r="C233" s="16" t="s">
        <v>319</v>
      </c>
      <c r="D233" s="11" t="s">
        <v>217</v>
      </c>
      <c r="E233" s="25" t="s">
        <v>327</v>
      </c>
      <c r="F233" s="14">
        <f>US!F233*$L$1</f>
        <v>149.85000000000002</v>
      </c>
      <c r="G233" s="14">
        <f>US!G233*$L$1</f>
        <v>134.86500000000001</v>
      </c>
      <c r="H233" s="38">
        <f t="shared" si="3"/>
        <v>-0.10000000000000009</v>
      </c>
      <c r="I233" s="15"/>
    </row>
    <row r="234" spans="1:9" x14ac:dyDescent="0.25">
      <c r="A234" s="23" t="s">
        <v>9</v>
      </c>
      <c r="B234" s="16" t="s">
        <v>10</v>
      </c>
      <c r="C234" s="16" t="s">
        <v>319</v>
      </c>
      <c r="D234" s="11" t="s">
        <v>346</v>
      </c>
      <c r="E234" s="25" t="s">
        <v>347</v>
      </c>
      <c r="F234" s="14">
        <f>US!F234*$L$1</f>
        <v>4533.3</v>
      </c>
      <c r="G234" s="14">
        <f>US!G234*$L$1</f>
        <v>4079.97</v>
      </c>
      <c r="H234" s="38">
        <f t="shared" si="3"/>
        <v>-0.10000000000000009</v>
      </c>
      <c r="I234" s="15"/>
    </row>
    <row r="235" spans="1:9" x14ac:dyDescent="0.25">
      <c r="A235" s="23" t="s">
        <v>9</v>
      </c>
      <c r="B235" s="16" t="s">
        <v>10</v>
      </c>
      <c r="C235" s="16" t="s">
        <v>319</v>
      </c>
      <c r="D235" s="11" t="s">
        <v>348</v>
      </c>
      <c r="E235" s="25" t="s">
        <v>228</v>
      </c>
      <c r="F235" s="14">
        <f>US!F235*$L$1</f>
        <v>4536</v>
      </c>
      <c r="G235" s="14">
        <f>US!G235*$L$1</f>
        <v>4082.4</v>
      </c>
      <c r="H235" s="38">
        <f t="shared" si="3"/>
        <v>-9.9999999999999978E-2</v>
      </c>
      <c r="I235" s="15"/>
    </row>
    <row r="236" spans="1:9" x14ac:dyDescent="0.25">
      <c r="A236" s="23" t="s">
        <v>9</v>
      </c>
      <c r="B236" s="16" t="s">
        <v>10</v>
      </c>
      <c r="C236" s="16" t="s">
        <v>319</v>
      </c>
      <c r="D236" s="11" t="s">
        <v>349</v>
      </c>
      <c r="E236" s="12" t="s">
        <v>350</v>
      </c>
      <c r="F236" s="14">
        <f>US!F236*$L$1</f>
        <v>213.3</v>
      </c>
      <c r="G236" s="14">
        <f>US!G236*$L$1</f>
        <v>191.97</v>
      </c>
      <c r="H236" s="38">
        <f t="shared" si="3"/>
        <v>-0.10000000000000009</v>
      </c>
      <c r="I236" s="15"/>
    </row>
    <row r="237" spans="1:9" ht="28.5" x14ac:dyDescent="0.25">
      <c r="A237" s="23" t="s">
        <v>9</v>
      </c>
      <c r="B237" s="16" t="s">
        <v>10</v>
      </c>
      <c r="C237" s="16" t="s">
        <v>319</v>
      </c>
      <c r="D237" s="11" t="s">
        <v>351</v>
      </c>
      <c r="E237" s="12" t="s">
        <v>352</v>
      </c>
      <c r="F237" s="14">
        <f>US!F237*$L$1</f>
        <v>179.55</v>
      </c>
      <c r="G237" s="14">
        <f>US!G237*$L$1</f>
        <v>161.59500000000003</v>
      </c>
      <c r="H237" s="38">
        <f t="shared" si="3"/>
        <v>-9.9999999999999867E-2</v>
      </c>
      <c r="I237" s="15"/>
    </row>
    <row r="238" spans="1:9" x14ac:dyDescent="0.25">
      <c r="A238" s="23" t="s">
        <v>9</v>
      </c>
      <c r="B238" s="16" t="s">
        <v>10</v>
      </c>
      <c r="C238" s="16" t="s">
        <v>319</v>
      </c>
      <c r="D238" s="11" t="s">
        <v>353</v>
      </c>
      <c r="E238" s="25" t="s">
        <v>354</v>
      </c>
      <c r="F238" s="14">
        <f>US!F238*$L$1</f>
        <v>530.55000000000007</v>
      </c>
      <c r="G238" s="14">
        <f>US!G238*$L$1</f>
        <v>477.495</v>
      </c>
      <c r="H238" s="38">
        <f t="shared" si="3"/>
        <v>-0.10000000000000009</v>
      </c>
      <c r="I238" s="15"/>
    </row>
    <row r="239" spans="1:9" x14ac:dyDescent="0.25">
      <c r="A239" s="23" t="s">
        <v>9</v>
      </c>
      <c r="B239" s="16" t="s">
        <v>10</v>
      </c>
      <c r="C239" s="16" t="s">
        <v>319</v>
      </c>
      <c r="D239" s="11" t="s">
        <v>355</v>
      </c>
      <c r="E239" s="25" t="s">
        <v>356</v>
      </c>
      <c r="F239" s="14">
        <f>US!F239*$L$1</f>
        <v>530.55000000000007</v>
      </c>
      <c r="G239" s="14">
        <f>US!G239*$L$1</f>
        <v>477.495</v>
      </c>
      <c r="H239" s="38">
        <f t="shared" si="3"/>
        <v>-0.10000000000000009</v>
      </c>
      <c r="I239" s="15"/>
    </row>
    <row r="240" spans="1:9" ht="28.5" x14ac:dyDescent="0.25">
      <c r="A240" s="23" t="s">
        <v>9</v>
      </c>
      <c r="B240" s="16" t="s">
        <v>10</v>
      </c>
      <c r="C240" s="16" t="s">
        <v>319</v>
      </c>
      <c r="D240" s="11" t="s">
        <v>357</v>
      </c>
      <c r="E240" s="12" t="s">
        <v>358</v>
      </c>
      <c r="F240" s="14">
        <f>US!F240*$L$1</f>
        <v>10720.35</v>
      </c>
      <c r="G240" s="14">
        <f>US!G240*$L$1</f>
        <v>9648.3150000000005</v>
      </c>
      <c r="H240" s="38">
        <f t="shared" si="3"/>
        <v>-9.9999999999999978E-2</v>
      </c>
      <c r="I240" s="15"/>
    </row>
    <row r="241" spans="1:9" x14ac:dyDescent="0.25">
      <c r="A241" s="23" t="s">
        <v>9</v>
      </c>
      <c r="B241" s="16" t="s">
        <v>10</v>
      </c>
      <c r="C241" s="16" t="s">
        <v>319</v>
      </c>
      <c r="D241" s="11" t="s">
        <v>359</v>
      </c>
      <c r="E241" s="12" t="s">
        <v>360</v>
      </c>
      <c r="F241" s="14">
        <f>US!F241*$L$1</f>
        <v>491.40000000000003</v>
      </c>
      <c r="G241" s="14">
        <f>US!G241*$L$1</f>
        <v>442.26000000000005</v>
      </c>
      <c r="H241" s="38">
        <f t="shared" si="3"/>
        <v>-9.9999999999999978E-2</v>
      </c>
      <c r="I241" s="15"/>
    </row>
    <row r="242" spans="1:9" x14ac:dyDescent="0.25">
      <c r="A242" s="23" t="s">
        <v>9</v>
      </c>
      <c r="B242" s="16" t="s">
        <v>10</v>
      </c>
      <c r="C242" s="16" t="s">
        <v>319</v>
      </c>
      <c r="D242" s="11" t="s">
        <v>361</v>
      </c>
      <c r="E242" s="12" t="s">
        <v>362</v>
      </c>
      <c r="F242" s="14">
        <f>US!F242*$L$1</f>
        <v>529.20000000000005</v>
      </c>
      <c r="G242" s="14">
        <f>US!G242*$L$1</f>
        <v>476.28000000000003</v>
      </c>
      <c r="H242" s="38">
        <f t="shared" si="3"/>
        <v>-9.9999999999999978E-2</v>
      </c>
      <c r="I242" s="15"/>
    </row>
    <row r="243" spans="1:9" x14ac:dyDescent="0.25">
      <c r="A243" s="23" t="s">
        <v>9</v>
      </c>
      <c r="B243" s="16" t="s">
        <v>10</v>
      </c>
      <c r="C243" s="16" t="s">
        <v>319</v>
      </c>
      <c r="D243" s="11" t="s">
        <v>245</v>
      </c>
      <c r="E243" s="25" t="s">
        <v>363</v>
      </c>
      <c r="F243" s="14">
        <f>US!F243*$L$1</f>
        <v>1738.8000000000002</v>
      </c>
      <c r="G243" s="14">
        <f>US!G243*$L$1</f>
        <v>1564.92</v>
      </c>
      <c r="H243" s="38">
        <f t="shared" si="3"/>
        <v>-0.10000000000000009</v>
      </c>
      <c r="I243" s="15"/>
    </row>
    <row r="244" spans="1:9" x14ac:dyDescent="0.25">
      <c r="A244" s="23" t="s">
        <v>9</v>
      </c>
      <c r="B244" s="16" t="s">
        <v>10</v>
      </c>
      <c r="C244" s="16" t="s">
        <v>319</v>
      </c>
      <c r="D244" s="11" t="s">
        <v>247</v>
      </c>
      <c r="E244" s="25" t="s">
        <v>364</v>
      </c>
      <c r="F244" s="14">
        <f>US!F244*$L$1</f>
        <v>110.7</v>
      </c>
      <c r="G244" s="14">
        <f>US!G244*$L$1</f>
        <v>99.63000000000001</v>
      </c>
      <c r="H244" s="38">
        <f t="shared" si="3"/>
        <v>-9.9999999999999978E-2</v>
      </c>
      <c r="I244" s="15"/>
    </row>
    <row r="245" spans="1:9" x14ac:dyDescent="0.25">
      <c r="A245" s="23" t="s">
        <v>9</v>
      </c>
      <c r="B245" s="16" t="s">
        <v>10</v>
      </c>
      <c r="C245" s="16" t="s">
        <v>319</v>
      </c>
      <c r="D245" s="11" t="s">
        <v>248</v>
      </c>
      <c r="E245" s="24" t="s">
        <v>365</v>
      </c>
      <c r="F245" s="14">
        <f>US!F245*$L$1</f>
        <v>643.95000000000005</v>
      </c>
      <c r="G245" s="14">
        <f>US!G245*$L$1</f>
        <v>579.55500000000006</v>
      </c>
      <c r="H245" s="38">
        <f t="shared" si="3"/>
        <v>-9.9999999999999978E-2</v>
      </c>
      <c r="I245" s="15"/>
    </row>
    <row r="246" spans="1:9" x14ac:dyDescent="0.25">
      <c r="A246" s="23" t="s">
        <v>9</v>
      </c>
      <c r="B246" s="16" t="s">
        <v>10</v>
      </c>
      <c r="C246" s="16" t="s">
        <v>319</v>
      </c>
      <c r="D246" s="11" t="s">
        <v>366</v>
      </c>
      <c r="E246" s="25" t="s">
        <v>367</v>
      </c>
      <c r="F246" s="14">
        <f>US!F246*$L$1</f>
        <v>328.05</v>
      </c>
      <c r="G246" s="14">
        <f>US!G246*$L$1</f>
        <v>295.245</v>
      </c>
      <c r="H246" s="38">
        <f t="shared" si="3"/>
        <v>-9.9999999999999978E-2</v>
      </c>
      <c r="I246" s="15"/>
    </row>
    <row r="247" spans="1:9" x14ac:dyDescent="0.25">
      <c r="A247" s="23" t="s">
        <v>9</v>
      </c>
      <c r="B247" s="16" t="s">
        <v>10</v>
      </c>
      <c r="C247" s="16" t="s">
        <v>319</v>
      </c>
      <c r="D247" s="11" t="s">
        <v>368</v>
      </c>
      <c r="E247" s="25" t="s">
        <v>369</v>
      </c>
      <c r="F247" s="14">
        <f>US!F247*$L$1</f>
        <v>2323.3500000000004</v>
      </c>
      <c r="G247" s="14">
        <f>US!G247*$L$1</f>
        <v>2091.0150000000003</v>
      </c>
      <c r="H247" s="38">
        <f t="shared" si="3"/>
        <v>-9.9999999999999978E-2</v>
      </c>
      <c r="I247" s="15"/>
    </row>
    <row r="248" spans="1:9" x14ac:dyDescent="0.25">
      <c r="A248" s="23" t="s">
        <v>9</v>
      </c>
      <c r="B248" s="16" t="s">
        <v>10</v>
      </c>
      <c r="C248" s="16" t="s">
        <v>319</v>
      </c>
      <c r="D248" s="11" t="s">
        <v>370</v>
      </c>
      <c r="E248" s="25" t="s">
        <v>371</v>
      </c>
      <c r="F248" s="14">
        <f>US!F248*$L$1</f>
        <v>2323.3500000000004</v>
      </c>
      <c r="G248" s="14">
        <f>US!G248*$L$1</f>
        <v>2091.0150000000003</v>
      </c>
      <c r="H248" s="38">
        <f t="shared" si="3"/>
        <v>-9.9999999999999978E-2</v>
      </c>
      <c r="I248" s="15"/>
    </row>
    <row r="249" spans="1:9" x14ac:dyDescent="0.25">
      <c r="A249" s="23" t="s">
        <v>9</v>
      </c>
      <c r="B249" s="16" t="s">
        <v>10</v>
      </c>
      <c r="C249" s="16" t="s">
        <v>319</v>
      </c>
      <c r="D249" s="11" t="s">
        <v>372</v>
      </c>
      <c r="E249" s="25" t="s">
        <v>373</v>
      </c>
      <c r="F249" s="14">
        <f>US!F249*$L$1</f>
        <v>2323.3500000000004</v>
      </c>
      <c r="G249" s="14">
        <f>US!G249*$L$1</f>
        <v>2091.0150000000003</v>
      </c>
      <c r="H249" s="38">
        <f t="shared" si="3"/>
        <v>-9.9999999999999978E-2</v>
      </c>
      <c r="I249" s="15"/>
    </row>
    <row r="250" spans="1:9" x14ac:dyDescent="0.25">
      <c r="A250" s="23" t="s">
        <v>9</v>
      </c>
      <c r="B250" s="16" t="s">
        <v>10</v>
      </c>
      <c r="C250" s="16" t="s">
        <v>319</v>
      </c>
      <c r="D250" s="11" t="s">
        <v>258</v>
      </c>
      <c r="E250" s="25" t="s">
        <v>374</v>
      </c>
      <c r="F250" s="14">
        <f>US!F250*$L$1</f>
        <v>449.55</v>
      </c>
      <c r="G250" s="14">
        <f>US!G250*$L$1</f>
        <v>404.59500000000003</v>
      </c>
      <c r="H250" s="38">
        <f t="shared" si="3"/>
        <v>-9.9999999999999978E-2</v>
      </c>
      <c r="I250" s="15"/>
    </row>
    <row r="251" spans="1:9" x14ac:dyDescent="0.25">
      <c r="A251" s="23" t="s">
        <v>9</v>
      </c>
      <c r="B251" s="16" t="s">
        <v>10</v>
      </c>
      <c r="C251" s="16" t="s">
        <v>319</v>
      </c>
      <c r="D251" s="11" t="s">
        <v>375</v>
      </c>
      <c r="E251" s="12" t="s">
        <v>376</v>
      </c>
      <c r="F251" s="14">
        <f>US!F251*$L$1</f>
        <v>2605.5</v>
      </c>
      <c r="G251" s="14">
        <f>US!G251*$L$1</f>
        <v>2344.9500000000003</v>
      </c>
      <c r="H251" s="38">
        <f t="shared" si="3"/>
        <v>-9.9999999999999867E-2</v>
      </c>
      <c r="I251" s="15"/>
    </row>
    <row r="252" spans="1:9" x14ac:dyDescent="0.25">
      <c r="A252" s="23" t="s">
        <v>9</v>
      </c>
      <c r="B252" s="16" t="s">
        <v>10</v>
      </c>
      <c r="C252" s="16" t="s">
        <v>319</v>
      </c>
      <c r="D252" s="11" t="s">
        <v>264</v>
      </c>
      <c r="E252" s="24" t="s">
        <v>377</v>
      </c>
      <c r="F252" s="14">
        <f>US!F252*$L$1</f>
        <v>411.75</v>
      </c>
      <c r="G252" s="14">
        <f>US!G252*$L$1</f>
        <v>370.57500000000005</v>
      </c>
      <c r="H252" s="38">
        <f t="shared" si="3"/>
        <v>-9.9999999999999867E-2</v>
      </c>
      <c r="I252" s="15"/>
    </row>
    <row r="253" spans="1:9" x14ac:dyDescent="0.25">
      <c r="A253" s="23" t="s">
        <v>9</v>
      </c>
      <c r="B253" s="16" t="s">
        <v>10</v>
      </c>
      <c r="C253" s="16" t="s">
        <v>319</v>
      </c>
      <c r="D253" s="11" t="s">
        <v>266</v>
      </c>
      <c r="E253" s="25" t="s">
        <v>267</v>
      </c>
      <c r="F253" s="14">
        <f>US!F253*$L$1</f>
        <v>619.65000000000009</v>
      </c>
      <c r="G253" s="14">
        <f>US!G253*$L$1</f>
        <v>557.68500000000006</v>
      </c>
      <c r="H253" s="38">
        <f t="shared" si="3"/>
        <v>-0.10000000000000009</v>
      </c>
      <c r="I253" s="15"/>
    </row>
    <row r="254" spans="1:9" x14ac:dyDescent="0.25">
      <c r="A254" s="23" t="s">
        <v>9</v>
      </c>
      <c r="B254" s="16" t="s">
        <v>10</v>
      </c>
      <c r="C254" s="16" t="s">
        <v>319</v>
      </c>
      <c r="D254" s="11" t="s">
        <v>49</v>
      </c>
      <c r="E254" s="25" t="s">
        <v>268</v>
      </c>
      <c r="F254" s="14">
        <f>US!F254*$L$1</f>
        <v>224.10000000000002</v>
      </c>
      <c r="G254" s="14">
        <f>US!G254*$L$1</f>
        <v>201.69000000000003</v>
      </c>
      <c r="H254" s="38">
        <f t="shared" si="3"/>
        <v>-9.9999999999999978E-2</v>
      </c>
      <c r="I254" s="15"/>
    </row>
    <row r="255" spans="1:9" x14ac:dyDescent="0.25">
      <c r="A255" s="23" t="s">
        <v>9</v>
      </c>
      <c r="B255" s="16" t="s">
        <v>10</v>
      </c>
      <c r="C255" s="16" t="s">
        <v>319</v>
      </c>
      <c r="D255" s="11" t="s">
        <v>59</v>
      </c>
      <c r="E255" s="25" t="s">
        <v>60</v>
      </c>
      <c r="F255" s="14">
        <f>US!F255*$L$1</f>
        <v>0</v>
      </c>
      <c r="G255" s="14">
        <f>US!G255*$L$1</f>
        <v>0</v>
      </c>
      <c r="H255" s="38">
        <f t="shared" si="3"/>
        <v>0</v>
      </c>
      <c r="I255" s="15"/>
    </row>
    <row r="256" spans="1:9" x14ac:dyDescent="0.25">
      <c r="A256" s="23" t="s">
        <v>9</v>
      </c>
      <c r="B256" s="16" t="s">
        <v>10</v>
      </c>
      <c r="C256" s="16" t="s">
        <v>319</v>
      </c>
      <c r="D256" s="11" t="s">
        <v>55</v>
      </c>
      <c r="E256" s="25" t="s">
        <v>273</v>
      </c>
      <c r="F256" s="14">
        <f>US!F256*$L$1</f>
        <v>0</v>
      </c>
      <c r="G256" s="14">
        <f>US!G256*$L$1</f>
        <v>0</v>
      </c>
      <c r="H256" s="38">
        <f t="shared" si="3"/>
        <v>0</v>
      </c>
      <c r="I256" s="15"/>
    </row>
    <row r="257" spans="1:9" x14ac:dyDescent="0.25">
      <c r="A257" s="23" t="s">
        <v>9</v>
      </c>
      <c r="B257" s="16" t="s">
        <v>10</v>
      </c>
      <c r="C257" s="16" t="s">
        <v>319</v>
      </c>
      <c r="D257" s="11" t="s">
        <v>57</v>
      </c>
      <c r="E257" s="25" t="s">
        <v>378</v>
      </c>
      <c r="F257" s="14">
        <f>US!F257*$L$1</f>
        <v>0</v>
      </c>
      <c r="G257" s="14">
        <f>US!G257*$L$1</f>
        <v>0</v>
      </c>
      <c r="H257" s="38">
        <f t="shared" si="3"/>
        <v>0</v>
      </c>
      <c r="I257" s="15"/>
    </row>
    <row r="258" spans="1:9" x14ac:dyDescent="0.25">
      <c r="A258" s="23" t="s">
        <v>9</v>
      </c>
      <c r="B258" s="16" t="s">
        <v>10</v>
      </c>
      <c r="C258" s="16" t="s">
        <v>319</v>
      </c>
      <c r="D258" s="11" t="s">
        <v>379</v>
      </c>
      <c r="E258" s="25" t="s">
        <v>64</v>
      </c>
      <c r="F258" s="14">
        <f>US!F258*$L$1</f>
        <v>679.05000000000007</v>
      </c>
      <c r="G258" s="14">
        <f>US!G258*$L$1</f>
        <v>611.14499999999998</v>
      </c>
      <c r="H258" s="38">
        <f t="shared" ref="H258:H321" si="4">IFERROR(G258/F258-1,0)</f>
        <v>-0.10000000000000009</v>
      </c>
      <c r="I258" s="15"/>
    </row>
    <row r="259" spans="1:9" x14ac:dyDescent="0.25">
      <c r="A259" s="23" t="s">
        <v>9</v>
      </c>
      <c r="B259" s="16" t="s">
        <v>10</v>
      </c>
      <c r="C259" s="16" t="s">
        <v>319</v>
      </c>
      <c r="D259" s="11" t="s">
        <v>87</v>
      </c>
      <c r="E259" s="25" t="s">
        <v>88</v>
      </c>
      <c r="F259" s="14">
        <f>US!F259*$L$1</f>
        <v>464.40000000000003</v>
      </c>
      <c r="G259" s="14">
        <f>US!G259*$L$1</f>
        <v>417.96000000000004</v>
      </c>
      <c r="H259" s="38">
        <f t="shared" si="4"/>
        <v>-9.9999999999999978E-2</v>
      </c>
      <c r="I259" s="15"/>
    </row>
    <row r="260" spans="1:9" x14ac:dyDescent="0.25">
      <c r="A260" s="23" t="s">
        <v>9</v>
      </c>
      <c r="B260" s="16" t="s">
        <v>10</v>
      </c>
      <c r="C260" s="16" t="s">
        <v>319</v>
      </c>
      <c r="D260" s="11" t="s">
        <v>89</v>
      </c>
      <c r="E260" s="25" t="s">
        <v>380</v>
      </c>
      <c r="F260" s="14">
        <f>US!F260*$L$1</f>
        <v>110.7</v>
      </c>
      <c r="G260" s="14">
        <f>US!G260*$L$1</f>
        <v>99.63000000000001</v>
      </c>
      <c r="H260" s="38">
        <f t="shared" si="4"/>
        <v>-9.9999999999999978E-2</v>
      </c>
      <c r="I260" s="15"/>
    </row>
    <row r="261" spans="1:9" x14ac:dyDescent="0.25">
      <c r="A261" s="23" t="s">
        <v>9</v>
      </c>
      <c r="B261" s="16" t="s">
        <v>10</v>
      </c>
      <c r="C261" s="16" t="s">
        <v>319</v>
      </c>
      <c r="D261" s="11" t="s">
        <v>283</v>
      </c>
      <c r="E261" s="25" t="s">
        <v>381</v>
      </c>
      <c r="F261" s="14">
        <f>US!F261*$L$1</f>
        <v>116.10000000000001</v>
      </c>
      <c r="G261" s="14">
        <f>US!G261*$L$1</f>
        <v>104.49000000000001</v>
      </c>
      <c r="H261" s="38">
        <f t="shared" si="4"/>
        <v>-9.9999999999999978E-2</v>
      </c>
      <c r="I261" s="15"/>
    </row>
    <row r="262" spans="1:9" x14ac:dyDescent="0.25">
      <c r="A262" s="23" t="s">
        <v>9</v>
      </c>
      <c r="B262" s="16" t="s">
        <v>10</v>
      </c>
      <c r="C262" s="16" t="s">
        <v>319</v>
      </c>
      <c r="D262" s="11" t="s">
        <v>285</v>
      </c>
      <c r="E262" s="25" t="s">
        <v>382</v>
      </c>
      <c r="F262" s="14">
        <f>US!F262*$L$1</f>
        <v>116.10000000000001</v>
      </c>
      <c r="G262" s="14">
        <f>US!G262*$L$1</f>
        <v>104.49000000000001</v>
      </c>
      <c r="H262" s="38">
        <f t="shared" si="4"/>
        <v>-9.9999999999999978E-2</v>
      </c>
      <c r="I262" s="15"/>
    </row>
    <row r="263" spans="1:9" x14ac:dyDescent="0.25">
      <c r="A263" s="23" t="s">
        <v>9</v>
      </c>
      <c r="B263" s="16" t="s">
        <v>10</v>
      </c>
      <c r="C263" s="16" t="s">
        <v>319</v>
      </c>
      <c r="D263" s="11" t="s">
        <v>289</v>
      </c>
      <c r="E263" s="25" t="s">
        <v>383</v>
      </c>
      <c r="F263" s="14">
        <f>US!F263*$L$1</f>
        <v>147.15</v>
      </c>
      <c r="G263" s="14">
        <f>US!G263*$L$1</f>
        <v>132.435</v>
      </c>
      <c r="H263" s="38">
        <f t="shared" si="4"/>
        <v>-9.9999999999999978E-2</v>
      </c>
      <c r="I263" s="15"/>
    </row>
    <row r="264" spans="1:9" x14ac:dyDescent="0.25">
      <c r="A264" s="23" t="s">
        <v>9</v>
      </c>
      <c r="B264" s="16" t="s">
        <v>10</v>
      </c>
      <c r="C264" s="16" t="s">
        <v>319</v>
      </c>
      <c r="D264" s="11" t="s">
        <v>313</v>
      </c>
      <c r="E264" s="24" t="s">
        <v>314</v>
      </c>
      <c r="F264" s="14">
        <f>US!F264*$L$1</f>
        <v>71.550000000000011</v>
      </c>
      <c r="G264" s="14">
        <f>US!G264*$L$1</f>
        <v>64.39500000000001</v>
      </c>
      <c r="H264" s="38">
        <f t="shared" si="4"/>
        <v>-9.9999999999999978E-2</v>
      </c>
      <c r="I264" s="15"/>
    </row>
    <row r="265" spans="1:9" x14ac:dyDescent="0.25">
      <c r="A265" s="23" t="s">
        <v>9</v>
      </c>
      <c r="B265" s="16" t="s">
        <v>10</v>
      </c>
      <c r="C265" s="16" t="s">
        <v>319</v>
      </c>
      <c r="D265" s="11" t="s">
        <v>294</v>
      </c>
      <c r="E265" s="24" t="s">
        <v>295</v>
      </c>
      <c r="F265" s="14">
        <f>US!F265*$L$1</f>
        <v>724.95</v>
      </c>
      <c r="G265" s="14">
        <f>US!G265*$L$1</f>
        <v>652.45500000000004</v>
      </c>
      <c r="H265" s="38">
        <f t="shared" si="4"/>
        <v>-9.9999999999999978E-2</v>
      </c>
      <c r="I265" s="15"/>
    </row>
    <row r="266" spans="1:9" x14ac:dyDescent="0.25">
      <c r="A266" s="23" t="s">
        <v>9</v>
      </c>
      <c r="B266" s="16" t="s">
        <v>10</v>
      </c>
      <c r="C266" s="16" t="s">
        <v>319</v>
      </c>
      <c r="D266" s="11" t="s">
        <v>296</v>
      </c>
      <c r="E266" s="24" t="s">
        <v>297</v>
      </c>
      <c r="F266" s="14">
        <f>US!F266*$L$1</f>
        <v>1150.2</v>
      </c>
      <c r="G266" s="14">
        <f>US!G266*$L$1</f>
        <v>1035.18</v>
      </c>
      <c r="H266" s="38">
        <f t="shared" si="4"/>
        <v>-9.9999999999999978E-2</v>
      </c>
      <c r="I266" s="15"/>
    </row>
    <row r="267" spans="1:9" x14ac:dyDescent="0.25">
      <c r="A267" s="23" t="s">
        <v>9</v>
      </c>
      <c r="B267" s="16" t="s">
        <v>10</v>
      </c>
      <c r="C267" s="16" t="s">
        <v>319</v>
      </c>
      <c r="D267" s="11" t="s">
        <v>298</v>
      </c>
      <c r="E267" s="24" t="s">
        <v>384</v>
      </c>
      <c r="F267" s="14">
        <f>US!F267*$L$1</f>
        <v>733.05000000000007</v>
      </c>
      <c r="G267" s="14">
        <f>US!G267*$L$1</f>
        <v>659.745</v>
      </c>
      <c r="H267" s="38">
        <f t="shared" si="4"/>
        <v>-0.10000000000000009</v>
      </c>
      <c r="I267" s="15"/>
    </row>
    <row r="268" spans="1:9" x14ac:dyDescent="0.25">
      <c r="A268" s="23" t="s">
        <v>9</v>
      </c>
      <c r="B268" s="16" t="s">
        <v>10</v>
      </c>
      <c r="C268" s="16" t="s">
        <v>319</v>
      </c>
      <c r="D268" s="11" t="s">
        <v>315</v>
      </c>
      <c r="E268" s="24" t="s">
        <v>316</v>
      </c>
      <c r="F268" s="14">
        <f>US!F268*$L$1</f>
        <v>911.25000000000011</v>
      </c>
      <c r="G268" s="14">
        <f>US!G268*$L$1</f>
        <v>820.125</v>
      </c>
      <c r="H268" s="38">
        <f t="shared" si="4"/>
        <v>-0.10000000000000009</v>
      </c>
      <c r="I268" s="15"/>
    </row>
    <row r="269" spans="1:9" x14ac:dyDescent="0.25">
      <c r="A269" s="23" t="s">
        <v>9</v>
      </c>
      <c r="B269" s="16" t="s">
        <v>10</v>
      </c>
      <c r="C269" s="16" t="s">
        <v>319</v>
      </c>
      <c r="D269" s="11" t="s">
        <v>290</v>
      </c>
      <c r="E269" s="24" t="s">
        <v>291</v>
      </c>
      <c r="F269" s="14">
        <f>US!F269*$L$1</f>
        <v>2799.9</v>
      </c>
      <c r="G269" s="14">
        <f>US!G269*$L$1</f>
        <v>2519.91</v>
      </c>
      <c r="H269" s="38">
        <f t="shared" si="4"/>
        <v>-0.10000000000000009</v>
      </c>
      <c r="I269" s="15"/>
    </row>
    <row r="270" spans="1:9" x14ac:dyDescent="0.25">
      <c r="A270" s="23" t="s">
        <v>9</v>
      </c>
      <c r="B270" s="16" t="s">
        <v>10</v>
      </c>
      <c r="C270" s="16" t="s">
        <v>319</v>
      </c>
      <c r="D270" s="11" t="s">
        <v>292</v>
      </c>
      <c r="E270" s="24" t="s">
        <v>293</v>
      </c>
      <c r="F270" s="14">
        <f>US!F270*$L$1</f>
        <v>2799.9</v>
      </c>
      <c r="G270" s="14">
        <f>US!G270*$L$1</f>
        <v>2519.91</v>
      </c>
      <c r="H270" s="38">
        <f t="shared" si="4"/>
        <v>-0.10000000000000009</v>
      </c>
      <c r="I270" s="15"/>
    </row>
    <row r="271" spans="1:9" x14ac:dyDescent="0.25">
      <c r="A271" s="23" t="s">
        <v>9</v>
      </c>
      <c r="B271" s="16" t="s">
        <v>10</v>
      </c>
      <c r="C271" s="16" t="s">
        <v>319</v>
      </c>
      <c r="D271" s="11" t="s">
        <v>306</v>
      </c>
      <c r="E271" s="24" t="s">
        <v>307</v>
      </c>
      <c r="F271" s="14">
        <f>US!F271*$L$1</f>
        <v>5109.75</v>
      </c>
      <c r="G271" s="14">
        <f>US!G271*$L$1</f>
        <v>4598.7750000000005</v>
      </c>
      <c r="H271" s="38">
        <f t="shared" si="4"/>
        <v>-9.9999999999999867E-2</v>
      </c>
      <c r="I271" s="15"/>
    </row>
    <row r="272" spans="1:9" x14ac:dyDescent="0.25">
      <c r="A272" s="23" t="s">
        <v>9</v>
      </c>
      <c r="B272" s="16" t="s">
        <v>10</v>
      </c>
      <c r="C272" s="16" t="s">
        <v>319</v>
      </c>
      <c r="D272" s="11" t="s">
        <v>304</v>
      </c>
      <c r="E272" s="24" t="s">
        <v>305</v>
      </c>
      <c r="F272" s="14">
        <f>US!F272*$L$1</f>
        <v>257.85000000000002</v>
      </c>
      <c r="G272" s="14">
        <f>US!G272*$L$1</f>
        <v>232.06500000000003</v>
      </c>
      <c r="H272" s="38">
        <f t="shared" si="4"/>
        <v>-9.9999999999999978E-2</v>
      </c>
      <c r="I272" s="15"/>
    </row>
    <row r="273" spans="1:9" x14ac:dyDescent="0.25">
      <c r="A273" s="23" t="s">
        <v>9</v>
      </c>
      <c r="B273" s="16" t="s">
        <v>10</v>
      </c>
      <c r="C273" s="16" t="s">
        <v>319</v>
      </c>
      <c r="D273" s="11" t="s">
        <v>310</v>
      </c>
      <c r="E273" s="24" t="s">
        <v>311</v>
      </c>
      <c r="F273" s="14">
        <f>US!F273*$L$1</f>
        <v>508.95000000000005</v>
      </c>
      <c r="G273" s="14">
        <f>US!G273*$L$1</f>
        <v>458.05500000000006</v>
      </c>
      <c r="H273" s="38">
        <f t="shared" si="4"/>
        <v>-9.9999999999999978E-2</v>
      </c>
      <c r="I273" s="15"/>
    </row>
    <row r="274" spans="1:9" x14ac:dyDescent="0.25">
      <c r="A274" s="23" t="s">
        <v>9</v>
      </c>
      <c r="B274" s="16" t="s">
        <v>10</v>
      </c>
      <c r="C274" s="16" t="s">
        <v>319</v>
      </c>
      <c r="D274" s="11" t="s">
        <v>385</v>
      </c>
      <c r="E274" s="24" t="s">
        <v>386</v>
      </c>
      <c r="F274" s="14">
        <f>US!F274*$L$1</f>
        <v>614.25</v>
      </c>
      <c r="G274" s="14">
        <f>US!G274*$L$1</f>
        <v>552.82500000000005</v>
      </c>
      <c r="H274" s="38">
        <f t="shared" si="4"/>
        <v>-9.9999999999999978E-2</v>
      </c>
      <c r="I274" s="15"/>
    </row>
    <row r="275" spans="1:9" x14ac:dyDescent="0.25">
      <c r="A275" s="23" t="s">
        <v>9</v>
      </c>
      <c r="B275" s="16" t="s">
        <v>10</v>
      </c>
      <c r="C275" s="16" t="s">
        <v>319</v>
      </c>
      <c r="D275" s="11" t="s">
        <v>387</v>
      </c>
      <c r="E275" s="24" t="s">
        <v>388</v>
      </c>
      <c r="F275" s="14">
        <f>US!F275*$L$1</f>
        <v>487.35</v>
      </c>
      <c r="G275" s="14">
        <f>US!G275*$L$1</f>
        <v>438.61500000000001</v>
      </c>
      <c r="H275" s="38">
        <f t="shared" si="4"/>
        <v>-9.9999999999999978E-2</v>
      </c>
      <c r="I275" s="15"/>
    </row>
    <row r="276" spans="1:9" x14ac:dyDescent="0.25">
      <c r="A276" s="23" t="s">
        <v>9</v>
      </c>
      <c r="B276" s="16" t="s">
        <v>10</v>
      </c>
      <c r="C276" s="16" t="s">
        <v>319</v>
      </c>
      <c r="D276" s="11" t="s">
        <v>317</v>
      </c>
      <c r="E276" s="24" t="s">
        <v>94</v>
      </c>
      <c r="F276" s="14">
        <f>US!F276*$L$1</f>
        <v>168.75</v>
      </c>
      <c r="G276" s="14">
        <f>US!G276*$L$1</f>
        <v>151.875</v>
      </c>
      <c r="H276" s="38">
        <f t="shared" si="4"/>
        <v>-9.9999999999999978E-2</v>
      </c>
      <c r="I276" s="15"/>
    </row>
    <row r="277" spans="1:9" x14ac:dyDescent="0.25">
      <c r="A277" s="23" t="s">
        <v>9</v>
      </c>
      <c r="B277" s="16" t="s">
        <v>10</v>
      </c>
      <c r="C277" s="16" t="s">
        <v>319</v>
      </c>
      <c r="D277" s="11" t="s">
        <v>318</v>
      </c>
      <c r="E277" s="25" t="s">
        <v>98</v>
      </c>
      <c r="F277" s="14">
        <f>US!F277*$L$1</f>
        <v>1622.7</v>
      </c>
      <c r="G277" s="14">
        <f>US!G277*$L$1</f>
        <v>1460.43</v>
      </c>
      <c r="H277" s="38">
        <f t="shared" si="4"/>
        <v>-9.9999999999999978E-2</v>
      </c>
      <c r="I277" s="15"/>
    </row>
    <row r="278" spans="1:9" x14ac:dyDescent="0.25">
      <c r="A278" s="26" t="s">
        <v>9</v>
      </c>
      <c r="B278" s="19" t="s">
        <v>10</v>
      </c>
      <c r="C278" s="19" t="s">
        <v>389</v>
      </c>
      <c r="D278" s="19" t="s">
        <v>390</v>
      </c>
      <c r="E278" s="20" t="s">
        <v>391</v>
      </c>
      <c r="F278" s="21">
        <f>US!F278*$L$1</f>
        <v>12533.400000000001</v>
      </c>
      <c r="G278" s="21">
        <f>US!G278*$L$1</f>
        <v>11280.060000000001</v>
      </c>
      <c r="H278" s="40">
        <f t="shared" si="4"/>
        <v>-9.9999999999999978E-2</v>
      </c>
      <c r="I278" s="37" t="s">
        <v>392</v>
      </c>
    </row>
    <row r="279" spans="1:9" ht="15.75" x14ac:dyDescent="0.25">
      <c r="A279" s="23" t="s">
        <v>9</v>
      </c>
      <c r="B279" s="16" t="s">
        <v>10</v>
      </c>
      <c r="C279" s="10" t="s">
        <v>389</v>
      </c>
      <c r="D279" s="10" t="s">
        <v>393</v>
      </c>
      <c r="E279" s="27" t="s">
        <v>394</v>
      </c>
      <c r="F279" s="14">
        <f>US!F279*$L$1</f>
        <v>301.05</v>
      </c>
      <c r="G279" s="14">
        <f>US!G279*$L$1</f>
        <v>270.94499999999999</v>
      </c>
      <c r="H279" s="38">
        <f t="shared" si="4"/>
        <v>-0.10000000000000009</v>
      </c>
      <c r="I279" s="28"/>
    </row>
    <row r="280" spans="1:9" ht="15.75" x14ac:dyDescent="0.25">
      <c r="A280" s="23" t="s">
        <v>9</v>
      </c>
      <c r="B280" s="16" t="s">
        <v>10</v>
      </c>
      <c r="C280" s="10" t="s">
        <v>389</v>
      </c>
      <c r="D280" s="10" t="s">
        <v>395</v>
      </c>
      <c r="E280" s="27" t="s">
        <v>396</v>
      </c>
      <c r="F280" s="14">
        <f>US!F280*$L$1</f>
        <v>874.80000000000007</v>
      </c>
      <c r="G280" s="14">
        <f>US!G280*$L$1</f>
        <v>787.32000000000016</v>
      </c>
      <c r="H280" s="38">
        <f t="shared" si="4"/>
        <v>-9.9999999999999867E-2</v>
      </c>
      <c r="I280" s="28"/>
    </row>
    <row r="281" spans="1:9" ht="15.75" x14ac:dyDescent="0.25">
      <c r="A281" s="23" t="s">
        <v>9</v>
      </c>
      <c r="B281" s="16" t="s">
        <v>10</v>
      </c>
      <c r="C281" s="10" t="s">
        <v>389</v>
      </c>
      <c r="D281" s="10" t="s">
        <v>397</v>
      </c>
      <c r="E281" s="27" t="s">
        <v>398</v>
      </c>
      <c r="F281" s="14">
        <f>US!F281*$L$1</f>
        <v>484.65000000000003</v>
      </c>
      <c r="G281" s="14">
        <f>US!G281*$L$1</f>
        <v>436.18500000000006</v>
      </c>
      <c r="H281" s="38">
        <f t="shared" si="4"/>
        <v>-9.9999999999999978E-2</v>
      </c>
      <c r="I281" s="28"/>
    </row>
    <row r="282" spans="1:9" ht="15.75" x14ac:dyDescent="0.25">
      <c r="A282" s="23" t="s">
        <v>9</v>
      </c>
      <c r="B282" s="16" t="s">
        <v>10</v>
      </c>
      <c r="C282" s="10" t="s">
        <v>389</v>
      </c>
      <c r="D282" s="10" t="s">
        <v>399</v>
      </c>
      <c r="E282" s="27" t="s">
        <v>400</v>
      </c>
      <c r="F282" s="14">
        <f>US!F282*$L$1</f>
        <v>643.95000000000005</v>
      </c>
      <c r="G282" s="14">
        <f>US!G282*$L$1</f>
        <v>579.55500000000006</v>
      </c>
      <c r="H282" s="38">
        <f t="shared" si="4"/>
        <v>-9.9999999999999978E-2</v>
      </c>
      <c r="I282" s="28"/>
    </row>
    <row r="283" spans="1:9" ht="15.75" x14ac:dyDescent="0.25">
      <c r="A283" s="23" t="s">
        <v>9</v>
      </c>
      <c r="B283" s="16" t="s">
        <v>10</v>
      </c>
      <c r="C283" s="10" t="s">
        <v>389</v>
      </c>
      <c r="D283" s="10" t="s">
        <v>401</v>
      </c>
      <c r="E283" s="27" t="s">
        <v>402</v>
      </c>
      <c r="F283" s="14">
        <f>US!F283*$L$1</f>
        <v>643.95000000000005</v>
      </c>
      <c r="G283" s="14">
        <f>US!G283*$L$1</f>
        <v>579.55500000000006</v>
      </c>
      <c r="H283" s="38">
        <f t="shared" si="4"/>
        <v>-9.9999999999999978E-2</v>
      </c>
      <c r="I283" s="28"/>
    </row>
    <row r="284" spans="1:9" ht="15.75" x14ac:dyDescent="0.25">
      <c r="A284" s="23" t="s">
        <v>9</v>
      </c>
      <c r="B284" s="16" t="s">
        <v>10</v>
      </c>
      <c r="C284" s="10" t="s">
        <v>389</v>
      </c>
      <c r="D284" s="10" t="s">
        <v>403</v>
      </c>
      <c r="E284" s="27" t="s">
        <v>48</v>
      </c>
      <c r="F284" s="14">
        <f>US!F284*$L$1</f>
        <v>715.5</v>
      </c>
      <c r="G284" s="14">
        <f>US!G284*$L$1</f>
        <v>643.95000000000005</v>
      </c>
      <c r="H284" s="38">
        <f t="shared" si="4"/>
        <v>-9.9999999999999978E-2</v>
      </c>
      <c r="I284" s="28"/>
    </row>
    <row r="285" spans="1:9" ht="15.75" x14ac:dyDescent="0.25">
      <c r="A285" s="23" t="s">
        <v>9</v>
      </c>
      <c r="B285" s="16" t="s">
        <v>10</v>
      </c>
      <c r="C285" s="10" t="s">
        <v>389</v>
      </c>
      <c r="D285" s="10" t="s">
        <v>404</v>
      </c>
      <c r="E285" s="27" t="s">
        <v>405</v>
      </c>
      <c r="F285" s="14">
        <f>US!F285*$L$1</f>
        <v>943.65000000000009</v>
      </c>
      <c r="G285" s="14">
        <f>US!G285*$L$1</f>
        <v>849.28500000000008</v>
      </c>
      <c r="H285" s="38">
        <f t="shared" si="4"/>
        <v>-9.9999999999999978E-2</v>
      </c>
      <c r="I285" s="28"/>
    </row>
    <row r="286" spans="1:9" ht="15.75" x14ac:dyDescent="0.25">
      <c r="A286" s="23" t="s">
        <v>9</v>
      </c>
      <c r="B286" s="16" t="s">
        <v>10</v>
      </c>
      <c r="C286" s="10" t="s">
        <v>389</v>
      </c>
      <c r="D286" s="10" t="s">
        <v>406</v>
      </c>
      <c r="E286" s="27" t="s">
        <v>407</v>
      </c>
      <c r="F286" s="14">
        <f>US!F286*$L$1</f>
        <v>1521.45</v>
      </c>
      <c r="G286" s="14">
        <f>US!G286*$L$1</f>
        <v>1369.3050000000001</v>
      </c>
      <c r="H286" s="38">
        <f t="shared" si="4"/>
        <v>-9.9999999999999978E-2</v>
      </c>
      <c r="I286" s="28"/>
    </row>
    <row r="287" spans="1:9" ht="15.75" x14ac:dyDescent="0.25">
      <c r="A287" s="23" t="s">
        <v>9</v>
      </c>
      <c r="B287" s="16" t="s">
        <v>10</v>
      </c>
      <c r="C287" s="10" t="s">
        <v>389</v>
      </c>
      <c r="D287" s="10" t="s">
        <v>408</v>
      </c>
      <c r="E287" s="27" t="s">
        <v>119</v>
      </c>
      <c r="F287" s="14">
        <f>US!F287*$L$1</f>
        <v>1165.0500000000002</v>
      </c>
      <c r="G287" s="14">
        <f>US!G287*$L$1</f>
        <v>1048.5450000000001</v>
      </c>
      <c r="H287" s="38">
        <f t="shared" si="4"/>
        <v>-0.10000000000000009</v>
      </c>
      <c r="I287" s="28"/>
    </row>
    <row r="288" spans="1:9" ht="15.75" x14ac:dyDescent="0.25">
      <c r="A288" s="23" t="s">
        <v>9</v>
      </c>
      <c r="B288" s="16" t="s">
        <v>10</v>
      </c>
      <c r="C288" s="10" t="s">
        <v>389</v>
      </c>
      <c r="D288" s="10" t="s">
        <v>409</v>
      </c>
      <c r="E288" s="27" t="s">
        <v>410</v>
      </c>
      <c r="F288" s="14">
        <f>US!F288*$L$1</f>
        <v>168.75</v>
      </c>
      <c r="G288" s="14">
        <f>US!G288*$L$1</f>
        <v>151.875</v>
      </c>
      <c r="H288" s="38">
        <f t="shared" si="4"/>
        <v>-9.9999999999999978E-2</v>
      </c>
      <c r="I288" s="28"/>
    </row>
    <row r="289" spans="1:9" ht="15.75" x14ac:dyDescent="0.25">
      <c r="A289" s="23" t="s">
        <v>9</v>
      </c>
      <c r="B289" s="16" t="s">
        <v>10</v>
      </c>
      <c r="C289" s="10" t="s">
        <v>389</v>
      </c>
      <c r="D289" s="10" t="s">
        <v>411</v>
      </c>
      <c r="E289" s="27" t="s">
        <v>412</v>
      </c>
      <c r="F289" s="14">
        <f>US!F289*$L$1</f>
        <v>564.30000000000007</v>
      </c>
      <c r="G289" s="14">
        <f>US!G289*$L$1</f>
        <v>507.87</v>
      </c>
      <c r="H289" s="38">
        <f t="shared" si="4"/>
        <v>-0.10000000000000009</v>
      </c>
      <c r="I289" s="28"/>
    </row>
    <row r="290" spans="1:9" ht="15.75" x14ac:dyDescent="0.25">
      <c r="A290" s="23" t="s">
        <v>9</v>
      </c>
      <c r="B290" s="16" t="s">
        <v>10</v>
      </c>
      <c r="C290" s="10" t="s">
        <v>389</v>
      </c>
      <c r="D290" s="10" t="s">
        <v>413</v>
      </c>
      <c r="E290" s="27" t="s">
        <v>414</v>
      </c>
      <c r="F290" s="14">
        <f>US!F290*$L$1</f>
        <v>205.20000000000002</v>
      </c>
      <c r="G290" s="14">
        <f>US!G290*$L$1</f>
        <v>184.68000000000004</v>
      </c>
      <c r="H290" s="38">
        <f t="shared" si="4"/>
        <v>-9.9999999999999867E-2</v>
      </c>
      <c r="I290" s="28"/>
    </row>
    <row r="291" spans="1:9" ht="15.75" x14ac:dyDescent="0.25">
      <c r="A291" s="23" t="s">
        <v>9</v>
      </c>
      <c r="B291" s="16" t="s">
        <v>10</v>
      </c>
      <c r="C291" s="10" t="s">
        <v>389</v>
      </c>
      <c r="D291" s="10" t="s">
        <v>415</v>
      </c>
      <c r="E291" s="27" t="s">
        <v>416</v>
      </c>
      <c r="F291" s="14">
        <f>US!F291*$L$1</f>
        <v>113.4</v>
      </c>
      <c r="G291" s="14">
        <f>US!G291*$L$1</f>
        <v>102.06</v>
      </c>
      <c r="H291" s="38">
        <f t="shared" si="4"/>
        <v>-9.9999999999999978E-2</v>
      </c>
      <c r="I291" s="28"/>
    </row>
    <row r="292" spans="1:9" ht="15.75" x14ac:dyDescent="0.25">
      <c r="A292" s="23" t="s">
        <v>9</v>
      </c>
      <c r="B292" s="16" t="s">
        <v>10</v>
      </c>
      <c r="C292" s="10" t="s">
        <v>389</v>
      </c>
      <c r="D292" s="10" t="s">
        <v>417</v>
      </c>
      <c r="E292" s="27" t="s">
        <v>94</v>
      </c>
      <c r="F292" s="14">
        <f>US!F292*$L$1</f>
        <v>168.75</v>
      </c>
      <c r="G292" s="14">
        <f>US!G292*$L$1</f>
        <v>151.875</v>
      </c>
      <c r="H292" s="38">
        <f t="shared" si="4"/>
        <v>-9.9999999999999978E-2</v>
      </c>
      <c r="I292" s="28"/>
    </row>
    <row r="293" spans="1:9" ht="15.75" x14ac:dyDescent="0.25">
      <c r="A293" s="23" t="s">
        <v>9</v>
      </c>
      <c r="B293" s="16" t="s">
        <v>10</v>
      </c>
      <c r="C293" s="10" t="s">
        <v>389</v>
      </c>
      <c r="D293" s="10" t="s">
        <v>418</v>
      </c>
      <c r="E293" s="27" t="s">
        <v>419</v>
      </c>
      <c r="F293" s="14">
        <f>US!F293*$L$1</f>
        <v>990.90000000000009</v>
      </c>
      <c r="G293" s="14">
        <f>US!G293*$L$1</f>
        <v>891.81000000000006</v>
      </c>
      <c r="H293" s="38">
        <f t="shared" si="4"/>
        <v>-9.9999999999999978E-2</v>
      </c>
      <c r="I293" s="28"/>
    </row>
    <row r="294" spans="1:9" ht="15.75" x14ac:dyDescent="0.25">
      <c r="A294" s="23" t="s">
        <v>9</v>
      </c>
      <c r="B294" s="16" t="s">
        <v>10</v>
      </c>
      <c r="C294" s="10" t="s">
        <v>389</v>
      </c>
      <c r="D294" s="10" t="s">
        <v>420</v>
      </c>
      <c r="E294" s="27" t="s">
        <v>421</v>
      </c>
      <c r="F294" s="14">
        <f>US!F294*$L$1</f>
        <v>535.95000000000005</v>
      </c>
      <c r="G294" s="14">
        <f>US!G294*$L$1</f>
        <v>482.35500000000008</v>
      </c>
      <c r="H294" s="38">
        <f t="shared" si="4"/>
        <v>-9.9999999999999978E-2</v>
      </c>
      <c r="I294" s="28"/>
    </row>
    <row r="295" spans="1:9" ht="15.75" x14ac:dyDescent="0.25">
      <c r="A295" s="23" t="s">
        <v>9</v>
      </c>
      <c r="B295" s="16" t="s">
        <v>10</v>
      </c>
      <c r="C295" s="10" t="s">
        <v>389</v>
      </c>
      <c r="D295" s="10" t="s">
        <v>422</v>
      </c>
      <c r="E295" s="27" t="s">
        <v>423</v>
      </c>
      <c r="F295" s="14">
        <f>US!F295*$L$1</f>
        <v>179.55</v>
      </c>
      <c r="G295" s="14">
        <f>US!G295*$L$1</f>
        <v>161.59500000000003</v>
      </c>
      <c r="H295" s="38">
        <f t="shared" si="4"/>
        <v>-9.9999999999999867E-2</v>
      </c>
      <c r="I295" s="28"/>
    </row>
    <row r="296" spans="1:9" ht="15.75" x14ac:dyDescent="0.25">
      <c r="A296" s="23" t="s">
        <v>9</v>
      </c>
      <c r="B296" s="16" t="s">
        <v>10</v>
      </c>
      <c r="C296" s="10" t="s">
        <v>389</v>
      </c>
      <c r="D296" s="10" t="s">
        <v>59</v>
      </c>
      <c r="E296" s="27" t="s">
        <v>60</v>
      </c>
      <c r="F296" s="14">
        <f>US!F296*$L$1</f>
        <v>0</v>
      </c>
      <c r="G296" s="14">
        <f>US!G296*$L$1</f>
        <v>0</v>
      </c>
      <c r="H296" s="38">
        <f t="shared" si="4"/>
        <v>0</v>
      </c>
      <c r="I296" s="28"/>
    </row>
    <row r="297" spans="1:9" ht="15.75" x14ac:dyDescent="0.25">
      <c r="A297" s="23" t="s">
        <v>9</v>
      </c>
      <c r="B297" s="16" t="s">
        <v>10</v>
      </c>
      <c r="C297" s="10" t="s">
        <v>389</v>
      </c>
      <c r="D297" s="10" t="s">
        <v>55</v>
      </c>
      <c r="E297" s="27" t="s">
        <v>56</v>
      </c>
      <c r="F297" s="14">
        <f>US!F297*$L$1</f>
        <v>0</v>
      </c>
      <c r="G297" s="14">
        <f>US!G297*$L$1</f>
        <v>0</v>
      </c>
      <c r="H297" s="38">
        <f t="shared" si="4"/>
        <v>0</v>
      </c>
      <c r="I297" s="28"/>
    </row>
    <row r="298" spans="1:9" ht="15.75" x14ac:dyDescent="0.25">
      <c r="A298" s="23" t="s">
        <v>9</v>
      </c>
      <c r="B298" s="16" t="s">
        <v>10</v>
      </c>
      <c r="C298" s="10" t="s">
        <v>389</v>
      </c>
      <c r="D298" s="10" t="s">
        <v>57</v>
      </c>
      <c r="E298" s="27" t="s">
        <v>58</v>
      </c>
      <c r="F298" s="14">
        <f>US!F298*$L$1</f>
        <v>0</v>
      </c>
      <c r="G298" s="14">
        <f>US!G298*$L$1</f>
        <v>0</v>
      </c>
      <c r="H298" s="38">
        <f t="shared" si="4"/>
        <v>0</v>
      </c>
      <c r="I298" s="28"/>
    </row>
    <row r="299" spans="1:9" ht="15.75" x14ac:dyDescent="0.25">
      <c r="A299" s="23" t="s">
        <v>9</v>
      </c>
      <c r="B299" s="16" t="s">
        <v>10</v>
      </c>
      <c r="C299" s="10" t="s">
        <v>389</v>
      </c>
      <c r="D299" s="10" t="s">
        <v>61</v>
      </c>
      <c r="E299" s="27" t="s">
        <v>62</v>
      </c>
      <c r="F299" s="14">
        <f>US!F299*$L$1</f>
        <v>0</v>
      </c>
      <c r="G299" s="14">
        <f>US!G299*$L$1</f>
        <v>0</v>
      </c>
      <c r="H299" s="38">
        <f t="shared" si="4"/>
        <v>0</v>
      </c>
      <c r="I299" s="28"/>
    </row>
    <row r="300" spans="1:9" ht="15.75" x14ac:dyDescent="0.25">
      <c r="A300" s="23" t="s">
        <v>9</v>
      </c>
      <c r="B300" s="16" t="s">
        <v>10</v>
      </c>
      <c r="C300" s="10" t="s">
        <v>389</v>
      </c>
      <c r="D300" s="10" t="s">
        <v>63</v>
      </c>
      <c r="E300" s="27" t="s">
        <v>64</v>
      </c>
      <c r="F300" s="14">
        <f>US!F300*$L$1</f>
        <v>508.95000000000005</v>
      </c>
      <c r="G300" s="14">
        <f>US!G300*$L$1</f>
        <v>458.05500000000006</v>
      </c>
      <c r="H300" s="38">
        <f t="shared" si="4"/>
        <v>-9.9999999999999978E-2</v>
      </c>
      <c r="I300" s="28"/>
    </row>
    <row r="301" spans="1:9" ht="15.75" x14ac:dyDescent="0.25">
      <c r="A301" s="23" t="s">
        <v>9</v>
      </c>
      <c r="B301" s="16" t="s">
        <v>10</v>
      </c>
      <c r="C301" s="10" t="s">
        <v>389</v>
      </c>
      <c r="D301" s="10" t="s">
        <v>65</v>
      </c>
      <c r="E301" s="27" t="s">
        <v>66</v>
      </c>
      <c r="F301" s="14">
        <f>US!F301*$L$1</f>
        <v>707.40000000000009</v>
      </c>
      <c r="G301" s="14">
        <f>US!G301*$L$1</f>
        <v>636.66000000000008</v>
      </c>
      <c r="H301" s="38">
        <f t="shared" si="4"/>
        <v>-9.9999999999999978E-2</v>
      </c>
      <c r="I301" s="28"/>
    </row>
    <row r="302" spans="1:9" ht="15.75" x14ac:dyDescent="0.25">
      <c r="A302" s="23" t="s">
        <v>9</v>
      </c>
      <c r="B302" s="16" t="s">
        <v>10</v>
      </c>
      <c r="C302" s="10" t="s">
        <v>389</v>
      </c>
      <c r="D302" s="10" t="s">
        <v>69</v>
      </c>
      <c r="E302" s="27" t="s">
        <v>424</v>
      </c>
      <c r="F302" s="14">
        <f>US!F302*$L$1</f>
        <v>148.5</v>
      </c>
      <c r="G302" s="14">
        <f>US!G302*$L$1</f>
        <v>133.65</v>
      </c>
      <c r="H302" s="38">
        <f t="shared" si="4"/>
        <v>-9.9999999999999978E-2</v>
      </c>
      <c r="I302" s="28"/>
    </row>
    <row r="303" spans="1:9" ht="15.75" x14ac:dyDescent="0.25">
      <c r="A303" s="23" t="s">
        <v>9</v>
      </c>
      <c r="B303" s="16" t="s">
        <v>10</v>
      </c>
      <c r="C303" s="10" t="s">
        <v>389</v>
      </c>
      <c r="D303" s="10" t="s">
        <v>71</v>
      </c>
      <c r="E303" s="27" t="s">
        <v>72</v>
      </c>
      <c r="F303" s="14">
        <f>US!F303*$L$1</f>
        <v>209.25</v>
      </c>
      <c r="G303" s="14">
        <f>US!G303*$L$1</f>
        <v>188.32500000000002</v>
      </c>
      <c r="H303" s="38">
        <f t="shared" si="4"/>
        <v>-9.9999999999999867E-2</v>
      </c>
      <c r="I303" s="28"/>
    </row>
    <row r="304" spans="1:9" ht="15.75" x14ac:dyDescent="0.25">
      <c r="A304" s="23" t="s">
        <v>9</v>
      </c>
      <c r="B304" s="16" t="s">
        <v>10</v>
      </c>
      <c r="C304" s="10" t="s">
        <v>389</v>
      </c>
      <c r="D304" s="10" t="s">
        <v>87</v>
      </c>
      <c r="E304" s="27" t="s">
        <v>88</v>
      </c>
      <c r="F304" s="14">
        <f>US!F304*$L$1</f>
        <v>464.40000000000003</v>
      </c>
      <c r="G304" s="14">
        <f>US!G304*$L$1</f>
        <v>417.96000000000004</v>
      </c>
      <c r="H304" s="38">
        <f t="shared" si="4"/>
        <v>-9.9999999999999978E-2</v>
      </c>
      <c r="I304" s="28"/>
    </row>
    <row r="305" spans="1:9" ht="15.75" x14ac:dyDescent="0.25">
      <c r="A305" s="23" t="s">
        <v>9</v>
      </c>
      <c r="B305" s="16" t="s">
        <v>10</v>
      </c>
      <c r="C305" s="10" t="s">
        <v>389</v>
      </c>
      <c r="D305" s="10" t="s">
        <v>425</v>
      </c>
      <c r="E305" s="32" t="s">
        <v>426</v>
      </c>
      <c r="F305" s="14">
        <f>US!F305*$L$1</f>
        <v>673.65000000000009</v>
      </c>
      <c r="G305" s="14">
        <f>US!G305*$L$1</f>
        <v>606.28500000000008</v>
      </c>
      <c r="H305" s="38">
        <f t="shared" si="4"/>
        <v>-9.9999999999999978E-2</v>
      </c>
      <c r="I305" s="28"/>
    </row>
    <row r="306" spans="1:9" ht="15.75" x14ac:dyDescent="0.25">
      <c r="A306" s="23" t="s">
        <v>9</v>
      </c>
      <c r="B306" s="16" t="s">
        <v>10</v>
      </c>
      <c r="C306" s="10" t="s">
        <v>389</v>
      </c>
      <c r="D306" s="10" t="s">
        <v>427</v>
      </c>
      <c r="E306" s="27" t="s">
        <v>428</v>
      </c>
      <c r="F306" s="14">
        <f>US!F306*$L$1</f>
        <v>3404.7000000000003</v>
      </c>
      <c r="G306" s="14">
        <f>US!G306*$L$1</f>
        <v>3064.2300000000005</v>
      </c>
      <c r="H306" s="38">
        <f t="shared" si="4"/>
        <v>-9.9999999999999978E-2</v>
      </c>
      <c r="I306" s="28"/>
    </row>
    <row r="307" spans="1:9" ht="15.75" x14ac:dyDescent="0.25">
      <c r="A307" s="23" t="s">
        <v>9</v>
      </c>
      <c r="B307" s="16" t="s">
        <v>10</v>
      </c>
      <c r="C307" s="10" t="s">
        <v>389</v>
      </c>
      <c r="D307" s="10" t="s">
        <v>429</v>
      </c>
      <c r="E307" s="27" t="s">
        <v>430</v>
      </c>
      <c r="F307" s="14">
        <f>US!F307*$L$1</f>
        <v>322.65000000000003</v>
      </c>
      <c r="G307" s="14">
        <f>US!G307*$L$1</f>
        <v>290.38499999999999</v>
      </c>
      <c r="H307" s="38">
        <f t="shared" si="4"/>
        <v>-0.10000000000000009</v>
      </c>
      <c r="I307" s="28"/>
    </row>
    <row r="308" spans="1:9" ht="15.75" x14ac:dyDescent="0.25">
      <c r="A308" s="23" t="s">
        <v>9</v>
      </c>
      <c r="B308" s="16" t="s">
        <v>10</v>
      </c>
      <c r="C308" s="10" t="s">
        <v>389</v>
      </c>
      <c r="D308" s="10" t="s">
        <v>431</v>
      </c>
      <c r="E308" s="27" t="s">
        <v>432</v>
      </c>
      <c r="F308" s="14">
        <f>US!F308*$L$1</f>
        <v>340.20000000000005</v>
      </c>
      <c r="G308" s="14">
        <f>US!G308*$L$1</f>
        <v>306.18000000000006</v>
      </c>
      <c r="H308" s="38">
        <f t="shared" si="4"/>
        <v>-9.9999999999999978E-2</v>
      </c>
      <c r="I308" s="28"/>
    </row>
    <row r="309" spans="1:9" ht="15.75" x14ac:dyDescent="0.25">
      <c r="A309" s="23" t="s">
        <v>9</v>
      </c>
      <c r="B309" s="16" t="s">
        <v>10</v>
      </c>
      <c r="C309" s="10" t="s">
        <v>389</v>
      </c>
      <c r="D309" s="10" t="s">
        <v>433</v>
      </c>
      <c r="E309" s="27" t="s">
        <v>434</v>
      </c>
      <c r="F309" s="14">
        <f>US!F309*$L$1</f>
        <v>1857.6000000000001</v>
      </c>
      <c r="G309" s="14">
        <f>US!G309*$L$1</f>
        <v>1671.8400000000001</v>
      </c>
      <c r="H309" s="38">
        <f t="shared" si="4"/>
        <v>-9.9999999999999978E-2</v>
      </c>
      <c r="I309" s="28"/>
    </row>
    <row r="310" spans="1:9" ht="15.75" x14ac:dyDescent="0.25">
      <c r="A310" s="23" t="s">
        <v>9</v>
      </c>
      <c r="B310" s="16" t="s">
        <v>10</v>
      </c>
      <c r="C310" s="10" t="s">
        <v>389</v>
      </c>
      <c r="D310" s="10" t="s">
        <v>435</v>
      </c>
      <c r="E310" s="27" t="s">
        <v>436</v>
      </c>
      <c r="F310" s="14">
        <f>US!F310*$L$1</f>
        <v>1701</v>
      </c>
      <c r="G310" s="14">
        <f>US!G310*$L$1</f>
        <v>1530.9</v>
      </c>
      <c r="H310" s="38">
        <f t="shared" si="4"/>
        <v>-9.9999999999999978E-2</v>
      </c>
      <c r="I310" s="28"/>
    </row>
    <row r="311" spans="1:9" ht="15.75" x14ac:dyDescent="0.25">
      <c r="A311" s="23" t="s">
        <v>9</v>
      </c>
      <c r="B311" s="16" t="s">
        <v>10</v>
      </c>
      <c r="C311" s="10" t="s">
        <v>389</v>
      </c>
      <c r="D311" s="10" t="s">
        <v>437</v>
      </c>
      <c r="E311" s="27" t="s">
        <v>438</v>
      </c>
      <c r="F311" s="14">
        <f>US!F311*$L$1</f>
        <v>179.55</v>
      </c>
      <c r="G311" s="14">
        <f>US!G311*$L$1</f>
        <v>161.59500000000003</v>
      </c>
      <c r="H311" s="38">
        <f t="shared" si="4"/>
        <v>-9.9999999999999867E-2</v>
      </c>
      <c r="I311" s="28"/>
    </row>
    <row r="312" spans="1:9" ht="15.75" x14ac:dyDescent="0.25">
      <c r="A312" s="23" t="s">
        <v>9</v>
      </c>
      <c r="B312" s="16" t="s">
        <v>10</v>
      </c>
      <c r="C312" s="10" t="s">
        <v>389</v>
      </c>
      <c r="D312" s="10" t="s">
        <v>97</v>
      </c>
      <c r="E312" s="27" t="s">
        <v>98</v>
      </c>
      <c r="F312" s="14">
        <f>US!F312*$L$1</f>
        <v>1343.25</v>
      </c>
      <c r="G312" s="14">
        <f>US!G312*$L$1</f>
        <v>1208.9250000000002</v>
      </c>
      <c r="H312" s="38">
        <f t="shared" si="4"/>
        <v>-9.9999999999999867E-2</v>
      </c>
      <c r="I312" s="28"/>
    </row>
    <row r="313" spans="1:9" x14ac:dyDescent="0.25">
      <c r="A313" s="26" t="s">
        <v>9</v>
      </c>
      <c r="B313" s="19" t="s">
        <v>10</v>
      </c>
      <c r="C313" s="19" t="s">
        <v>439</v>
      </c>
      <c r="D313" s="19" t="s">
        <v>439</v>
      </c>
      <c r="E313" s="20" t="s">
        <v>440</v>
      </c>
      <c r="F313" s="21">
        <f>US!F313*$L$1</f>
        <v>13784.85</v>
      </c>
      <c r="G313" s="21">
        <f>US!G313*$L$1</f>
        <v>12406.365</v>
      </c>
      <c r="H313" s="40">
        <f t="shared" si="4"/>
        <v>-0.10000000000000009</v>
      </c>
      <c r="I313" s="37" t="s">
        <v>441</v>
      </c>
    </row>
    <row r="314" spans="1:9" ht="15.75" x14ac:dyDescent="0.25">
      <c r="A314" s="23" t="s">
        <v>9</v>
      </c>
      <c r="B314" s="16" t="s">
        <v>10</v>
      </c>
      <c r="C314" s="10" t="s">
        <v>439</v>
      </c>
      <c r="D314" s="10" t="s">
        <v>393</v>
      </c>
      <c r="E314" s="27" t="s">
        <v>442</v>
      </c>
      <c r="F314" s="14">
        <f>US!F314*$L$1</f>
        <v>301.05</v>
      </c>
      <c r="G314" s="14">
        <f>US!G314*$L$1</f>
        <v>270.94499999999999</v>
      </c>
      <c r="H314" s="38">
        <f t="shared" si="4"/>
        <v>-0.10000000000000009</v>
      </c>
      <c r="I314" s="28"/>
    </row>
    <row r="315" spans="1:9" ht="15.75" x14ac:dyDescent="0.25">
      <c r="A315" s="23" t="s">
        <v>9</v>
      </c>
      <c r="B315" s="16" t="s">
        <v>10</v>
      </c>
      <c r="C315" s="10" t="s">
        <v>439</v>
      </c>
      <c r="D315" s="10" t="s">
        <v>395</v>
      </c>
      <c r="E315" s="27" t="s">
        <v>396</v>
      </c>
      <c r="F315" s="14">
        <f>US!F315*$L$1</f>
        <v>874.80000000000007</v>
      </c>
      <c r="G315" s="14">
        <f>US!G315*$L$1</f>
        <v>787.32000000000016</v>
      </c>
      <c r="H315" s="38">
        <f t="shared" si="4"/>
        <v>-9.9999999999999867E-2</v>
      </c>
      <c r="I315" s="28"/>
    </row>
    <row r="316" spans="1:9" ht="15.75" x14ac:dyDescent="0.25">
      <c r="A316" s="23" t="s">
        <v>9</v>
      </c>
      <c r="B316" s="16" t="s">
        <v>10</v>
      </c>
      <c r="C316" s="29" t="s">
        <v>439</v>
      </c>
      <c r="D316" s="29" t="s">
        <v>443</v>
      </c>
      <c r="E316" s="30" t="s">
        <v>398</v>
      </c>
      <c r="F316" s="14">
        <f>US!F316*$L$1</f>
        <v>484.65000000000003</v>
      </c>
      <c r="G316" s="14">
        <f>US!G316*$L$1</f>
        <v>436.18500000000006</v>
      </c>
      <c r="H316" s="38">
        <f t="shared" si="4"/>
        <v>-9.9999999999999978E-2</v>
      </c>
      <c r="I316" s="28"/>
    </row>
    <row r="317" spans="1:9" ht="15.75" x14ac:dyDescent="0.25">
      <c r="A317" s="23" t="s">
        <v>9</v>
      </c>
      <c r="B317" s="16" t="s">
        <v>10</v>
      </c>
      <c r="C317" s="10" t="s">
        <v>439</v>
      </c>
      <c r="D317" s="10" t="s">
        <v>444</v>
      </c>
      <c r="E317" s="27" t="s">
        <v>445</v>
      </c>
      <c r="F317" s="14">
        <f>US!F317*$L$1</f>
        <v>522.45000000000005</v>
      </c>
      <c r="G317" s="14">
        <f>US!G317*$L$1</f>
        <v>470.20500000000004</v>
      </c>
      <c r="H317" s="38">
        <f t="shared" si="4"/>
        <v>-9.9999999999999978E-2</v>
      </c>
      <c r="I317" s="28"/>
    </row>
    <row r="318" spans="1:9" ht="15.75" x14ac:dyDescent="0.25">
      <c r="A318" s="23" t="s">
        <v>9</v>
      </c>
      <c r="B318" s="16" t="s">
        <v>10</v>
      </c>
      <c r="C318" s="10" t="s">
        <v>439</v>
      </c>
      <c r="D318" s="10" t="s">
        <v>446</v>
      </c>
      <c r="E318" s="27" t="s">
        <v>447</v>
      </c>
      <c r="F318" s="14">
        <f>US!F318*$L$1</f>
        <v>650.70000000000005</v>
      </c>
      <c r="G318" s="14">
        <f>US!G318*$L$1</f>
        <v>585.63000000000011</v>
      </c>
      <c r="H318" s="38">
        <f t="shared" si="4"/>
        <v>-9.9999999999999867E-2</v>
      </c>
      <c r="I318" s="28"/>
    </row>
    <row r="319" spans="1:9" ht="15.75" x14ac:dyDescent="0.25">
      <c r="A319" s="23" t="s">
        <v>9</v>
      </c>
      <c r="B319" s="16" t="s">
        <v>10</v>
      </c>
      <c r="C319" s="10" t="s">
        <v>439</v>
      </c>
      <c r="D319" s="10" t="s">
        <v>448</v>
      </c>
      <c r="E319" s="27" t="s">
        <v>449</v>
      </c>
      <c r="F319" s="14">
        <f>US!F319*$L$1</f>
        <v>2010.15</v>
      </c>
      <c r="G319" s="14">
        <f>US!G319*$L$1</f>
        <v>1809.135</v>
      </c>
      <c r="H319" s="38">
        <f t="shared" si="4"/>
        <v>-0.10000000000000009</v>
      </c>
      <c r="I319" s="28"/>
    </row>
    <row r="320" spans="1:9" ht="15.75" x14ac:dyDescent="0.25">
      <c r="A320" s="23" t="s">
        <v>9</v>
      </c>
      <c r="B320" s="16" t="s">
        <v>10</v>
      </c>
      <c r="C320" s="10" t="s">
        <v>439</v>
      </c>
      <c r="D320" s="10" t="s">
        <v>399</v>
      </c>
      <c r="E320" s="27" t="s">
        <v>400</v>
      </c>
      <c r="F320" s="14">
        <f>US!F320*$L$1</f>
        <v>643.95000000000005</v>
      </c>
      <c r="G320" s="14">
        <f>US!G320*$L$1</f>
        <v>579.55500000000006</v>
      </c>
      <c r="H320" s="38">
        <f t="shared" si="4"/>
        <v>-9.9999999999999978E-2</v>
      </c>
      <c r="I320" s="28"/>
    </row>
    <row r="321" spans="1:9" ht="15.75" x14ac:dyDescent="0.25">
      <c r="A321" s="23" t="s">
        <v>9</v>
      </c>
      <c r="B321" s="16" t="s">
        <v>10</v>
      </c>
      <c r="C321" s="10" t="s">
        <v>439</v>
      </c>
      <c r="D321" s="10" t="s">
        <v>401</v>
      </c>
      <c r="E321" s="27" t="s">
        <v>450</v>
      </c>
      <c r="F321" s="14">
        <f>US!F321*$L$1</f>
        <v>643.95000000000005</v>
      </c>
      <c r="G321" s="14">
        <f>US!G321*$L$1</f>
        <v>579.55500000000006</v>
      </c>
      <c r="H321" s="38">
        <f t="shared" si="4"/>
        <v>-9.9999999999999978E-2</v>
      </c>
      <c r="I321" s="28"/>
    </row>
    <row r="322" spans="1:9" ht="15.75" x14ac:dyDescent="0.25">
      <c r="A322" s="23" t="s">
        <v>9</v>
      </c>
      <c r="B322" s="16" t="s">
        <v>10</v>
      </c>
      <c r="C322" s="10" t="s">
        <v>439</v>
      </c>
      <c r="D322" s="10" t="s">
        <v>403</v>
      </c>
      <c r="E322" s="27" t="s">
        <v>48</v>
      </c>
      <c r="F322" s="14">
        <f>US!F322*$L$1</f>
        <v>715.5</v>
      </c>
      <c r="G322" s="14">
        <f>US!G322*$L$1</f>
        <v>643.95000000000005</v>
      </c>
      <c r="H322" s="38">
        <f t="shared" ref="H322:H385" si="5">IFERROR(G322/F322-1,0)</f>
        <v>-9.9999999999999978E-2</v>
      </c>
      <c r="I322" s="28"/>
    </row>
    <row r="323" spans="1:9" ht="15.75" x14ac:dyDescent="0.25">
      <c r="A323" s="23" t="s">
        <v>9</v>
      </c>
      <c r="B323" s="16" t="s">
        <v>10</v>
      </c>
      <c r="C323" s="10" t="s">
        <v>439</v>
      </c>
      <c r="D323" s="10" t="s">
        <v>451</v>
      </c>
      <c r="E323" s="27" t="s">
        <v>119</v>
      </c>
      <c r="F323" s="14">
        <f>US!F323*$L$1</f>
        <v>1165.0500000000002</v>
      </c>
      <c r="G323" s="14">
        <f>US!G323*$L$1</f>
        <v>1048.5450000000001</v>
      </c>
      <c r="H323" s="38">
        <f t="shared" si="5"/>
        <v>-0.10000000000000009</v>
      </c>
      <c r="I323" s="28"/>
    </row>
    <row r="324" spans="1:9" ht="15.75" x14ac:dyDescent="0.25">
      <c r="A324" s="23" t="s">
        <v>9</v>
      </c>
      <c r="B324" s="16" t="s">
        <v>10</v>
      </c>
      <c r="C324" s="10" t="s">
        <v>439</v>
      </c>
      <c r="D324" s="10" t="s">
        <v>452</v>
      </c>
      <c r="E324" s="27" t="s">
        <v>453</v>
      </c>
      <c r="F324" s="14">
        <f>US!F324*$L$1</f>
        <v>411.75</v>
      </c>
      <c r="G324" s="14">
        <f>US!G324*$L$1</f>
        <v>370.57500000000005</v>
      </c>
      <c r="H324" s="38">
        <f t="shared" si="5"/>
        <v>-9.9999999999999867E-2</v>
      </c>
      <c r="I324" s="28"/>
    </row>
    <row r="325" spans="1:9" ht="15.75" x14ac:dyDescent="0.25">
      <c r="A325" s="23" t="s">
        <v>9</v>
      </c>
      <c r="B325" s="16" t="s">
        <v>10</v>
      </c>
      <c r="C325" s="10" t="s">
        <v>439</v>
      </c>
      <c r="D325" s="10" t="s">
        <v>454</v>
      </c>
      <c r="E325" s="27" t="s">
        <v>407</v>
      </c>
      <c r="F325" s="14">
        <f>US!F325*$L$1</f>
        <v>1521.45</v>
      </c>
      <c r="G325" s="14">
        <f>US!G325*$L$1</f>
        <v>1369.3050000000001</v>
      </c>
      <c r="H325" s="38">
        <f t="shared" si="5"/>
        <v>-9.9999999999999978E-2</v>
      </c>
      <c r="I325" s="28"/>
    </row>
    <row r="326" spans="1:9" ht="15.75" x14ac:dyDescent="0.25">
      <c r="A326" s="23" t="s">
        <v>9</v>
      </c>
      <c r="B326" s="16" t="s">
        <v>10</v>
      </c>
      <c r="C326" s="10" t="s">
        <v>439</v>
      </c>
      <c r="D326" s="10" t="s">
        <v>455</v>
      </c>
      <c r="E326" s="27" t="s">
        <v>456</v>
      </c>
      <c r="F326" s="14">
        <f>US!F326*$L$1</f>
        <v>325.35000000000002</v>
      </c>
      <c r="G326" s="14">
        <f>US!G326*$L$1</f>
        <v>292.81500000000005</v>
      </c>
      <c r="H326" s="38">
        <f t="shared" si="5"/>
        <v>-9.9999999999999867E-2</v>
      </c>
      <c r="I326" s="28"/>
    </row>
    <row r="327" spans="1:9" ht="15.75" x14ac:dyDescent="0.25">
      <c r="A327" s="23" t="s">
        <v>9</v>
      </c>
      <c r="B327" s="16" t="s">
        <v>10</v>
      </c>
      <c r="C327" s="10" t="s">
        <v>439</v>
      </c>
      <c r="D327" s="10" t="s">
        <v>457</v>
      </c>
      <c r="E327" s="27" t="s">
        <v>458</v>
      </c>
      <c r="F327" s="14">
        <f>US!F327*$L$1</f>
        <v>1814.4</v>
      </c>
      <c r="G327" s="14">
        <f>US!G327*$L$1</f>
        <v>1632.96</v>
      </c>
      <c r="H327" s="38">
        <f t="shared" si="5"/>
        <v>-9.9999999999999978E-2</v>
      </c>
      <c r="I327" s="28"/>
    </row>
    <row r="328" spans="1:9" ht="15.75" x14ac:dyDescent="0.25">
      <c r="A328" s="23" t="s">
        <v>9</v>
      </c>
      <c r="B328" s="16" t="s">
        <v>10</v>
      </c>
      <c r="C328" s="10" t="s">
        <v>439</v>
      </c>
      <c r="D328" s="10" t="s">
        <v>409</v>
      </c>
      <c r="E328" s="27" t="s">
        <v>410</v>
      </c>
      <c r="F328" s="14">
        <f>US!F328*$L$1</f>
        <v>168.75</v>
      </c>
      <c r="G328" s="14">
        <f>US!G328*$L$1</f>
        <v>151.875</v>
      </c>
      <c r="H328" s="38">
        <f t="shared" si="5"/>
        <v>-9.9999999999999978E-2</v>
      </c>
      <c r="I328" s="28"/>
    </row>
    <row r="329" spans="1:9" ht="15.75" x14ac:dyDescent="0.25">
      <c r="A329" s="23" t="s">
        <v>9</v>
      </c>
      <c r="B329" s="16" t="s">
        <v>10</v>
      </c>
      <c r="C329" s="10" t="s">
        <v>439</v>
      </c>
      <c r="D329" s="10" t="s">
        <v>459</v>
      </c>
      <c r="E329" s="27" t="s">
        <v>460</v>
      </c>
      <c r="F329" s="14">
        <f>US!F329*$L$1</f>
        <v>888.30000000000007</v>
      </c>
      <c r="G329" s="14">
        <f>US!G329*$L$1</f>
        <v>799.47000000000014</v>
      </c>
      <c r="H329" s="38">
        <f t="shared" si="5"/>
        <v>-9.9999999999999867E-2</v>
      </c>
      <c r="I329" s="28"/>
    </row>
    <row r="330" spans="1:9" ht="15.75" x14ac:dyDescent="0.25">
      <c r="A330" s="23" t="s">
        <v>9</v>
      </c>
      <c r="B330" s="16" t="s">
        <v>10</v>
      </c>
      <c r="C330" s="10" t="s">
        <v>439</v>
      </c>
      <c r="D330" s="10" t="s">
        <v>411</v>
      </c>
      <c r="E330" s="27" t="s">
        <v>412</v>
      </c>
      <c r="F330" s="14">
        <f>US!F330*$L$1</f>
        <v>564.30000000000007</v>
      </c>
      <c r="G330" s="14">
        <f>US!G330*$L$1</f>
        <v>507.87</v>
      </c>
      <c r="H330" s="38">
        <f t="shared" si="5"/>
        <v>-0.10000000000000009</v>
      </c>
      <c r="I330" s="28"/>
    </row>
    <row r="331" spans="1:9" ht="15.75" x14ac:dyDescent="0.25">
      <c r="A331" s="23" t="s">
        <v>9</v>
      </c>
      <c r="B331" s="16" t="s">
        <v>10</v>
      </c>
      <c r="C331" s="10" t="s">
        <v>439</v>
      </c>
      <c r="D331" s="10" t="s">
        <v>413</v>
      </c>
      <c r="E331" s="27" t="s">
        <v>414</v>
      </c>
      <c r="F331" s="14">
        <f>US!F331*$L$1</f>
        <v>205.20000000000002</v>
      </c>
      <c r="G331" s="14">
        <f>US!G331*$L$1</f>
        <v>184.68000000000004</v>
      </c>
      <c r="H331" s="38">
        <f t="shared" si="5"/>
        <v>-9.9999999999999867E-2</v>
      </c>
      <c r="I331" s="28"/>
    </row>
    <row r="332" spans="1:9" ht="15.75" x14ac:dyDescent="0.25">
      <c r="A332" s="23" t="s">
        <v>9</v>
      </c>
      <c r="B332" s="16" t="s">
        <v>10</v>
      </c>
      <c r="C332" s="10" t="s">
        <v>439</v>
      </c>
      <c r="D332" s="10" t="s">
        <v>461</v>
      </c>
      <c r="E332" s="27" t="s">
        <v>462</v>
      </c>
      <c r="F332" s="14">
        <f>US!F332*$L$1</f>
        <v>1907.5500000000002</v>
      </c>
      <c r="G332" s="14">
        <f>US!G332*$L$1</f>
        <v>1716.7950000000001</v>
      </c>
      <c r="H332" s="38">
        <f t="shared" si="5"/>
        <v>-0.10000000000000009</v>
      </c>
      <c r="I332" s="28"/>
    </row>
    <row r="333" spans="1:9" ht="15.75" x14ac:dyDescent="0.25">
      <c r="A333" s="23" t="s">
        <v>9</v>
      </c>
      <c r="B333" s="16" t="s">
        <v>10</v>
      </c>
      <c r="C333" s="10" t="s">
        <v>439</v>
      </c>
      <c r="D333" s="10" t="s">
        <v>463</v>
      </c>
      <c r="E333" s="27" t="s">
        <v>464</v>
      </c>
      <c r="F333" s="14">
        <f>US!F333*$L$1</f>
        <v>1470.15</v>
      </c>
      <c r="G333" s="14">
        <f>US!G333*$L$1</f>
        <v>1323.1350000000002</v>
      </c>
      <c r="H333" s="38">
        <f t="shared" si="5"/>
        <v>-9.9999999999999867E-2</v>
      </c>
      <c r="I333" s="28"/>
    </row>
    <row r="334" spans="1:9" ht="15.75" x14ac:dyDescent="0.25">
      <c r="A334" s="23" t="s">
        <v>9</v>
      </c>
      <c r="B334" s="16" t="s">
        <v>10</v>
      </c>
      <c r="C334" s="10" t="s">
        <v>439</v>
      </c>
      <c r="D334" s="10" t="s">
        <v>465</v>
      </c>
      <c r="E334" s="27" t="s">
        <v>131</v>
      </c>
      <c r="F334" s="14">
        <f>US!F334*$L$1</f>
        <v>519.75</v>
      </c>
      <c r="G334" s="14">
        <f>US!G334*$L$1</f>
        <v>467.77500000000003</v>
      </c>
      <c r="H334" s="38">
        <f t="shared" si="5"/>
        <v>-9.9999999999999978E-2</v>
      </c>
      <c r="I334" s="28"/>
    </row>
    <row r="335" spans="1:9" ht="15.75" x14ac:dyDescent="0.25">
      <c r="A335" s="23" t="s">
        <v>9</v>
      </c>
      <c r="B335" s="16" t="s">
        <v>10</v>
      </c>
      <c r="C335" s="10" t="s">
        <v>439</v>
      </c>
      <c r="D335" s="10" t="s">
        <v>415</v>
      </c>
      <c r="E335" s="27" t="s">
        <v>416</v>
      </c>
      <c r="F335" s="14">
        <f>US!F335*$L$1</f>
        <v>113.4</v>
      </c>
      <c r="G335" s="14">
        <f>US!G335*$L$1</f>
        <v>102.06</v>
      </c>
      <c r="H335" s="38">
        <f t="shared" si="5"/>
        <v>-9.9999999999999978E-2</v>
      </c>
      <c r="I335" s="28"/>
    </row>
    <row r="336" spans="1:9" ht="15.75" x14ac:dyDescent="0.25">
      <c r="A336" s="23" t="s">
        <v>9</v>
      </c>
      <c r="B336" s="16" t="s">
        <v>10</v>
      </c>
      <c r="C336" s="10" t="s">
        <v>439</v>
      </c>
      <c r="D336" s="10" t="s">
        <v>418</v>
      </c>
      <c r="E336" s="27" t="s">
        <v>466</v>
      </c>
      <c r="F336" s="14">
        <f>US!F336*$L$1</f>
        <v>990.90000000000009</v>
      </c>
      <c r="G336" s="14">
        <f>US!G336*$L$1</f>
        <v>891.81000000000006</v>
      </c>
      <c r="H336" s="38">
        <f t="shared" si="5"/>
        <v>-9.9999999999999978E-2</v>
      </c>
      <c r="I336" s="28"/>
    </row>
    <row r="337" spans="1:9" ht="15.75" x14ac:dyDescent="0.25">
      <c r="A337" s="23" t="s">
        <v>9</v>
      </c>
      <c r="B337" s="16" t="s">
        <v>10</v>
      </c>
      <c r="C337" s="10" t="s">
        <v>439</v>
      </c>
      <c r="D337" s="10" t="s">
        <v>59</v>
      </c>
      <c r="E337" s="27" t="s">
        <v>60</v>
      </c>
      <c r="F337" s="14">
        <f>US!F337*$L$1</f>
        <v>0</v>
      </c>
      <c r="G337" s="14">
        <f>US!G337*$L$1</f>
        <v>0</v>
      </c>
      <c r="H337" s="38">
        <f t="shared" si="5"/>
        <v>0</v>
      </c>
      <c r="I337" s="28"/>
    </row>
    <row r="338" spans="1:9" ht="15.75" x14ac:dyDescent="0.25">
      <c r="A338" s="23" t="s">
        <v>9</v>
      </c>
      <c r="B338" s="16" t="s">
        <v>10</v>
      </c>
      <c r="C338" s="10" t="s">
        <v>439</v>
      </c>
      <c r="D338" s="10" t="s">
        <v>55</v>
      </c>
      <c r="E338" s="27" t="s">
        <v>56</v>
      </c>
      <c r="F338" s="14">
        <f>US!F338*$L$1</f>
        <v>0</v>
      </c>
      <c r="G338" s="14">
        <f>US!G338*$L$1</f>
        <v>0</v>
      </c>
      <c r="H338" s="38">
        <f t="shared" si="5"/>
        <v>0</v>
      </c>
      <c r="I338" s="28"/>
    </row>
    <row r="339" spans="1:9" ht="15.75" x14ac:dyDescent="0.25">
      <c r="A339" s="23" t="s">
        <v>9</v>
      </c>
      <c r="B339" s="16" t="s">
        <v>10</v>
      </c>
      <c r="C339" s="10" t="s">
        <v>439</v>
      </c>
      <c r="D339" s="10" t="s">
        <v>57</v>
      </c>
      <c r="E339" s="27" t="s">
        <v>58</v>
      </c>
      <c r="F339" s="14">
        <f>US!F339*$L$1</f>
        <v>0</v>
      </c>
      <c r="G339" s="14">
        <f>US!G339*$L$1</f>
        <v>0</v>
      </c>
      <c r="H339" s="38">
        <f t="shared" si="5"/>
        <v>0</v>
      </c>
      <c r="I339" s="28"/>
    </row>
    <row r="340" spans="1:9" ht="15.75" x14ac:dyDescent="0.25">
      <c r="A340" s="23" t="s">
        <v>9</v>
      </c>
      <c r="B340" s="16" t="s">
        <v>10</v>
      </c>
      <c r="C340" s="10" t="s">
        <v>439</v>
      </c>
      <c r="D340" s="10" t="s">
        <v>61</v>
      </c>
      <c r="E340" s="27" t="s">
        <v>62</v>
      </c>
      <c r="F340" s="14">
        <f>US!F340*$L$1</f>
        <v>0</v>
      </c>
      <c r="G340" s="14">
        <f>US!G340*$L$1</f>
        <v>0</v>
      </c>
      <c r="H340" s="38">
        <f t="shared" si="5"/>
        <v>0</v>
      </c>
      <c r="I340" s="28"/>
    </row>
    <row r="341" spans="1:9" ht="15.75" x14ac:dyDescent="0.25">
      <c r="A341" s="23" t="s">
        <v>9</v>
      </c>
      <c r="B341" s="16" t="s">
        <v>10</v>
      </c>
      <c r="C341" s="10" t="s">
        <v>439</v>
      </c>
      <c r="D341" s="10" t="s">
        <v>63</v>
      </c>
      <c r="E341" s="27" t="s">
        <v>64</v>
      </c>
      <c r="F341" s="14">
        <f>US!F341*$L$1</f>
        <v>508.95000000000005</v>
      </c>
      <c r="G341" s="14">
        <f>US!G341*$L$1</f>
        <v>458.05500000000006</v>
      </c>
      <c r="H341" s="38">
        <f t="shared" si="5"/>
        <v>-9.9999999999999978E-2</v>
      </c>
      <c r="I341" s="28"/>
    </row>
    <row r="342" spans="1:9" ht="15.75" x14ac:dyDescent="0.25">
      <c r="A342" s="23" t="s">
        <v>9</v>
      </c>
      <c r="B342" s="16" t="s">
        <v>10</v>
      </c>
      <c r="C342" s="10" t="s">
        <v>439</v>
      </c>
      <c r="D342" s="10" t="s">
        <v>65</v>
      </c>
      <c r="E342" s="27" t="s">
        <v>66</v>
      </c>
      <c r="F342" s="14">
        <f>US!F342*$L$1</f>
        <v>707.40000000000009</v>
      </c>
      <c r="G342" s="14">
        <f>US!G342*$L$1</f>
        <v>636.66000000000008</v>
      </c>
      <c r="H342" s="38">
        <f t="shared" si="5"/>
        <v>-9.9999999999999978E-2</v>
      </c>
      <c r="I342" s="28"/>
    </row>
    <row r="343" spans="1:9" ht="15.75" x14ac:dyDescent="0.25">
      <c r="A343" s="23" t="s">
        <v>9</v>
      </c>
      <c r="B343" s="16" t="s">
        <v>10</v>
      </c>
      <c r="C343" s="10" t="s">
        <v>439</v>
      </c>
      <c r="D343" s="10" t="s">
        <v>69</v>
      </c>
      <c r="E343" s="27" t="s">
        <v>424</v>
      </c>
      <c r="F343" s="14">
        <f>US!F343*$L$1</f>
        <v>148.5</v>
      </c>
      <c r="G343" s="14">
        <f>US!G343*$L$1</f>
        <v>133.65</v>
      </c>
      <c r="H343" s="38">
        <f t="shared" si="5"/>
        <v>-9.9999999999999978E-2</v>
      </c>
      <c r="I343" s="28"/>
    </row>
    <row r="344" spans="1:9" ht="15.75" x14ac:dyDescent="0.25">
      <c r="A344" s="23" t="s">
        <v>9</v>
      </c>
      <c r="B344" s="16" t="s">
        <v>10</v>
      </c>
      <c r="C344" s="10" t="s">
        <v>439</v>
      </c>
      <c r="D344" s="10" t="s">
        <v>71</v>
      </c>
      <c r="E344" s="27" t="s">
        <v>72</v>
      </c>
      <c r="F344" s="14">
        <f>US!F344*$L$1</f>
        <v>209.25</v>
      </c>
      <c r="G344" s="14">
        <f>US!G344*$L$1</f>
        <v>188.32500000000002</v>
      </c>
      <c r="H344" s="38">
        <f t="shared" si="5"/>
        <v>-9.9999999999999867E-2</v>
      </c>
      <c r="I344" s="28"/>
    </row>
    <row r="345" spans="1:9" ht="15.75" x14ac:dyDescent="0.25">
      <c r="A345" s="23" t="s">
        <v>9</v>
      </c>
      <c r="B345" s="16" t="s">
        <v>10</v>
      </c>
      <c r="C345" s="10" t="s">
        <v>439</v>
      </c>
      <c r="D345" s="10" t="s">
        <v>81</v>
      </c>
      <c r="E345" s="27" t="s">
        <v>467</v>
      </c>
      <c r="F345" s="14">
        <f>US!F345*$L$1</f>
        <v>151.20000000000002</v>
      </c>
      <c r="G345" s="14">
        <f>US!G345*$L$1</f>
        <v>136.08000000000001</v>
      </c>
      <c r="H345" s="38">
        <f t="shared" si="5"/>
        <v>-9.9999999999999978E-2</v>
      </c>
      <c r="I345" s="28"/>
    </row>
    <row r="346" spans="1:9" ht="15.75" x14ac:dyDescent="0.25">
      <c r="A346" s="23" t="s">
        <v>9</v>
      </c>
      <c r="B346" s="16" t="s">
        <v>10</v>
      </c>
      <c r="C346" s="10" t="s">
        <v>439</v>
      </c>
      <c r="D346" s="10" t="s">
        <v>87</v>
      </c>
      <c r="E346" s="27" t="s">
        <v>88</v>
      </c>
      <c r="F346" s="14">
        <f>US!F346*$L$1</f>
        <v>464.40000000000003</v>
      </c>
      <c r="G346" s="14">
        <f>US!G346*$L$1</f>
        <v>417.96000000000004</v>
      </c>
      <c r="H346" s="38">
        <f t="shared" si="5"/>
        <v>-9.9999999999999978E-2</v>
      </c>
      <c r="I346" s="28"/>
    </row>
    <row r="347" spans="1:9" ht="15.75" x14ac:dyDescent="0.25">
      <c r="A347" s="23" t="s">
        <v>9</v>
      </c>
      <c r="B347" s="16" t="s">
        <v>10</v>
      </c>
      <c r="C347" s="10" t="s">
        <v>439</v>
      </c>
      <c r="D347" s="10" t="s">
        <v>468</v>
      </c>
      <c r="E347" s="27" t="s">
        <v>469</v>
      </c>
      <c r="F347" s="14">
        <f>US!F347*$L$1</f>
        <v>2408.4</v>
      </c>
      <c r="G347" s="14">
        <f>US!G347*$L$1</f>
        <v>2167.56</v>
      </c>
      <c r="H347" s="38">
        <f t="shared" si="5"/>
        <v>-0.10000000000000009</v>
      </c>
      <c r="I347" s="28"/>
    </row>
    <row r="348" spans="1:9" ht="15.75" x14ac:dyDescent="0.25">
      <c r="A348" s="23" t="s">
        <v>9</v>
      </c>
      <c r="B348" s="16" t="s">
        <v>10</v>
      </c>
      <c r="C348" s="10" t="s">
        <v>439</v>
      </c>
      <c r="D348" s="10" t="s">
        <v>435</v>
      </c>
      <c r="E348" s="27" t="s">
        <v>436</v>
      </c>
      <c r="F348" s="14">
        <f>US!F348*$L$1</f>
        <v>1701</v>
      </c>
      <c r="G348" s="14">
        <f>US!G348*$L$1</f>
        <v>1530.9</v>
      </c>
      <c r="H348" s="38">
        <f t="shared" si="5"/>
        <v>-9.9999999999999978E-2</v>
      </c>
      <c r="I348" s="28"/>
    </row>
    <row r="349" spans="1:9" ht="15.75" x14ac:dyDescent="0.25">
      <c r="A349" s="23" t="s">
        <v>9</v>
      </c>
      <c r="B349" s="16" t="s">
        <v>10</v>
      </c>
      <c r="C349" s="10" t="s">
        <v>439</v>
      </c>
      <c r="D349" s="10" t="s">
        <v>437</v>
      </c>
      <c r="E349" s="27" t="s">
        <v>438</v>
      </c>
      <c r="F349" s="14">
        <f>US!F349*$L$1</f>
        <v>179.55</v>
      </c>
      <c r="G349" s="14">
        <f>US!G349*$L$1</f>
        <v>161.59500000000003</v>
      </c>
      <c r="H349" s="38">
        <f t="shared" si="5"/>
        <v>-9.9999999999999867E-2</v>
      </c>
      <c r="I349" s="28"/>
    </row>
    <row r="350" spans="1:9" ht="15.75" x14ac:dyDescent="0.25">
      <c r="A350" s="23" t="s">
        <v>9</v>
      </c>
      <c r="B350" s="16" t="s">
        <v>10</v>
      </c>
      <c r="C350" s="10" t="s">
        <v>439</v>
      </c>
      <c r="D350" s="10" t="s">
        <v>417</v>
      </c>
      <c r="E350" s="27" t="s">
        <v>94</v>
      </c>
      <c r="F350" s="14">
        <f>US!F350*$L$1</f>
        <v>168.75</v>
      </c>
      <c r="G350" s="14">
        <f>US!G350*$L$1</f>
        <v>151.875</v>
      </c>
      <c r="H350" s="38">
        <f t="shared" si="5"/>
        <v>-9.9999999999999978E-2</v>
      </c>
      <c r="I350" s="28"/>
    </row>
    <row r="351" spans="1:9" ht="15.75" x14ac:dyDescent="0.25">
      <c r="A351" s="23" t="s">
        <v>9</v>
      </c>
      <c r="B351" s="16" t="s">
        <v>10</v>
      </c>
      <c r="C351" s="10" t="s">
        <v>439</v>
      </c>
      <c r="D351" s="10" t="s">
        <v>425</v>
      </c>
      <c r="E351" s="32" t="s">
        <v>426</v>
      </c>
      <c r="F351" s="14">
        <f>US!F351*$L$1</f>
        <v>673.65000000000009</v>
      </c>
      <c r="G351" s="14">
        <f>US!G351*$L$1</f>
        <v>606.28500000000008</v>
      </c>
      <c r="H351" s="38">
        <f t="shared" si="5"/>
        <v>-9.9999999999999978E-2</v>
      </c>
      <c r="I351" s="28"/>
    </row>
    <row r="352" spans="1:9" ht="15.75" x14ac:dyDescent="0.25">
      <c r="A352" s="23" t="s">
        <v>9</v>
      </c>
      <c r="B352" s="16" t="s">
        <v>10</v>
      </c>
      <c r="C352" s="10" t="s">
        <v>439</v>
      </c>
      <c r="D352" s="10" t="s">
        <v>429</v>
      </c>
      <c r="E352" s="27" t="s">
        <v>430</v>
      </c>
      <c r="F352" s="14">
        <f>US!F352*$L$1</f>
        <v>322.65000000000003</v>
      </c>
      <c r="G352" s="14">
        <f>US!G352*$L$1</f>
        <v>290.38499999999999</v>
      </c>
      <c r="H352" s="38">
        <f t="shared" si="5"/>
        <v>-0.10000000000000009</v>
      </c>
      <c r="I352" s="28"/>
    </row>
    <row r="353" spans="1:9" ht="15.75" x14ac:dyDescent="0.25">
      <c r="A353" s="23" t="s">
        <v>9</v>
      </c>
      <c r="B353" s="16" t="s">
        <v>10</v>
      </c>
      <c r="C353" s="10" t="s">
        <v>439</v>
      </c>
      <c r="D353" s="10" t="s">
        <v>431</v>
      </c>
      <c r="E353" s="27" t="s">
        <v>432</v>
      </c>
      <c r="F353" s="14">
        <f>US!F353*$L$1</f>
        <v>340.20000000000005</v>
      </c>
      <c r="G353" s="14">
        <f>US!G353*$L$1</f>
        <v>306.18000000000006</v>
      </c>
      <c r="H353" s="38">
        <f t="shared" si="5"/>
        <v>-9.9999999999999978E-2</v>
      </c>
      <c r="I353" s="28"/>
    </row>
    <row r="354" spans="1:9" ht="15.75" x14ac:dyDescent="0.25">
      <c r="A354" s="23" t="s">
        <v>9</v>
      </c>
      <c r="B354" s="16" t="s">
        <v>10</v>
      </c>
      <c r="C354" s="10" t="s">
        <v>439</v>
      </c>
      <c r="D354" s="10" t="s">
        <v>433</v>
      </c>
      <c r="E354" s="27" t="s">
        <v>434</v>
      </c>
      <c r="F354" s="14">
        <f>US!F354*$L$1</f>
        <v>1857.6000000000001</v>
      </c>
      <c r="G354" s="14">
        <f>US!G354*$L$1</f>
        <v>1671.8400000000001</v>
      </c>
      <c r="H354" s="38">
        <f t="shared" si="5"/>
        <v>-9.9999999999999978E-2</v>
      </c>
      <c r="I354" s="28"/>
    </row>
    <row r="355" spans="1:9" ht="15.75" x14ac:dyDescent="0.25">
      <c r="A355" s="23" t="s">
        <v>9</v>
      </c>
      <c r="B355" s="16" t="s">
        <v>10</v>
      </c>
      <c r="C355" s="10" t="s">
        <v>439</v>
      </c>
      <c r="D355" s="10" t="s">
        <v>97</v>
      </c>
      <c r="E355" s="27" t="s">
        <v>98</v>
      </c>
      <c r="F355" s="14">
        <f>US!F355*$L$1</f>
        <v>1343.25</v>
      </c>
      <c r="G355" s="14">
        <f>US!G355*$L$1</f>
        <v>1208.9250000000002</v>
      </c>
      <c r="H355" s="38">
        <f t="shared" si="5"/>
        <v>-9.9999999999999867E-2</v>
      </c>
      <c r="I355" s="28"/>
    </row>
    <row r="356" spans="1:9" x14ac:dyDescent="0.25">
      <c r="A356" s="26" t="s">
        <v>9</v>
      </c>
      <c r="B356" s="19" t="s">
        <v>10</v>
      </c>
      <c r="C356" s="19" t="s">
        <v>470</v>
      </c>
      <c r="D356" s="19" t="s">
        <v>471</v>
      </c>
      <c r="E356" s="20" t="s">
        <v>472</v>
      </c>
      <c r="F356" s="21">
        <f>US!F356*$L$1</f>
        <v>14316.750000000002</v>
      </c>
      <c r="G356" s="21">
        <f>US!G356*$L$1</f>
        <v>12885.075000000001</v>
      </c>
      <c r="H356" s="40">
        <f t="shared" si="5"/>
        <v>-0.10000000000000009</v>
      </c>
      <c r="I356" s="37" t="s">
        <v>392</v>
      </c>
    </row>
    <row r="357" spans="1:9" ht="15.75" x14ac:dyDescent="0.25">
      <c r="A357" s="23" t="s">
        <v>9</v>
      </c>
      <c r="B357" s="16" t="s">
        <v>10</v>
      </c>
      <c r="C357" s="10" t="s">
        <v>470</v>
      </c>
      <c r="D357" s="10" t="s">
        <v>393</v>
      </c>
      <c r="E357" s="27" t="s">
        <v>442</v>
      </c>
      <c r="F357" s="14">
        <f>US!F357*$L$1</f>
        <v>301.05</v>
      </c>
      <c r="G357" s="14">
        <f>US!G357*$L$1</f>
        <v>270.94499999999999</v>
      </c>
      <c r="H357" s="38">
        <f t="shared" si="5"/>
        <v>-0.10000000000000009</v>
      </c>
      <c r="I357" s="28"/>
    </row>
    <row r="358" spans="1:9" ht="15.75" x14ac:dyDescent="0.25">
      <c r="A358" s="23" t="s">
        <v>9</v>
      </c>
      <c r="B358" s="16" t="s">
        <v>10</v>
      </c>
      <c r="C358" s="10" t="s">
        <v>470</v>
      </c>
      <c r="D358" s="10" t="s">
        <v>417</v>
      </c>
      <c r="E358" s="27" t="s">
        <v>94</v>
      </c>
      <c r="F358" s="14">
        <f>US!F358*$L$1</f>
        <v>168.75</v>
      </c>
      <c r="G358" s="14">
        <f>US!G358*$L$1</f>
        <v>151.875</v>
      </c>
      <c r="H358" s="38">
        <f t="shared" si="5"/>
        <v>-9.9999999999999978E-2</v>
      </c>
      <c r="I358" s="28"/>
    </row>
    <row r="359" spans="1:9" ht="15.75" x14ac:dyDescent="0.25">
      <c r="A359" s="23" t="s">
        <v>9</v>
      </c>
      <c r="B359" s="16" t="s">
        <v>10</v>
      </c>
      <c r="C359" s="10" t="s">
        <v>470</v>
      </c>
      <c r="D359" s="10" t="s">
        <v>473</v>
      </c>
      <c r="E359" s="27" t="s">
        <v>396</v>
      </c>
      <c r="F359" s="14">
        <f>US!F359*$L$1</f>
        <v>1084.0500000000002</v>
      </c>
      <c r="G359" s="14">
        <f>US!G359*$L$1</f>
        <v>975.6450000000001</v>
      </c>
      <c r="H359" s="38">
        <f t="shared" si="5"/>
        <v>-0.10000000000000009</v>
      </c>
      <c r="I359" s="28"/>
    </row>
    <row r="360" spans="1:9" ht="15.75" x14ac:dyDescent="0.25">
      <c r="A360" s="23" t="s">
        <v>9</v>
      </c>
      <c r="B360" s="16" t="s">
        <v>10</v>
      </c>
      <c r="C360" s="10" t="s">
        <v>470</v>
      </c>
      <c r="D360" s="10" t="s">
        <v>443</v>
      </c>
      <c r="E360" s="27" t="s">
        <v>398</v>
      </c>
      <c r="F360" s="14">
        <f>US!F360*$L$1</f>
        <v>421.20000000000005</v>
      </c>
      <c r="G360" s="14">
        <f>US!G360*$L$1</f>
        <v>379.08000000000004</v>
      </c>
      <c r="H360" s="38">
        <f t="shared" si="5"/>
        <v>-9.9999999999999978E-2</v>
      </c>
      <c r="I360" s="28"/>
    </row>
    <row r="361" spans="1:9" ht="15.75" x14ac:dyDescent="0.25">
      <c r="A361" s="23" t="s">
        <v>9</v>
      </c>
      <c r="B361" s="16" t="s">
        <v>10</v>
      </c>
      <c r="C361" s="10" t="s">
        <v>470</v>
      </c>
      <c r="D361" s="10" t="s">
        <v>444</v>
      </c>
      <c r="E361" s="27" t="s">
        <v>445</v>
      </c>
      <c r="F361" s="14">
        <f>US!F361*$L$1</f>
        <v>434.70000000000005</v>
      </c>
      <c r="G361" s="14">
        <f>US!G361*$L$1</f>
        <v>391.23</v>
      </c>
      <c r="H361" s="38">
        <f t="shared" si="5"/>
        <v>-0.10000000000000009</v>
      </c>
      <c r="I361" s="28"/>
    </row>
    <row r="362" spans="1:9" ht="15.75" x14ac:dyDescent="0.25">
      <c r="A362" s="23" t="s">
        <v>9</v>
      </c>
      <c r="B362" s="16" t="s">
        <v>10</v>
      </c>
      <c r="C362" s="10" t="s">
        <v>470</v>
      </c>
      <c r="D362" s="10" t="s">
        <v>446</v>
      </c>
      <c r="E362" s="27" t="s">
        <v>447</v>
      </c>
      <c r="F362" s="14">
        <f>US!F362*$L$1</f>
        <v>569.70000000000005</v>
      </c>
      <c r="G362" s="14">
        <f>US!G362*$L$1</f>
        <v>512.73</v>
      </c>
      <c r="H362" s="38">
        <f t="shared" si="5"/>
        <v>-0.10000000000000009</v>
      </c>
      <c r="I362" s="28"/>
    </row>
    <row r="363" spans="1:9" ht="15.75" x14ac:dyDescent="0.25">
      <c r="A363" s="23" t="s">
        <v>9</v>
      </c>
      <c r="B363" s="16" t="s">
        <v>10</v>
      </c>
      <c r="C363" s="10" t="s">
        <v>470</v>
      </c>
      <c r="D363" s="10" t="s">
        <v>399</v>
      </c>
      <c r="E363" s="27" t="s">
        <v>400</v>
      </c>
      <c r="F363" s="14">
        <f>US!F363*$L$1</f>
        <v>643.95000000000005</v>
      </c>
      <c r="G363" s="14">
        <f>US!G363*$L$1</f>
        <v>579.55500000000006</v>
      </c>
      <c r="H363" s="38">
        <f t="shared" si="5"/>
        <v>-9.9999999999999978E-2</v>
      </c>
      <c r="I363" s="28"/>
    </row>
    <row r="364" spans="1:9" ht="15.75" x14ac:dyDescent="0.25">
      <c r="A364" s="23" t="s">
        <v>9</v>
      </c>
      <c r="B364" s="16" t="s">
        <v>10</v>
      </c>
      <c r="C364" s="10" t="s">
        <v>470</v>
      </c>
      <c r="D364" s="10" t="s">
        <v>401</v>
      </c>
      <c r="E364" s="27" t="s">
        <v>450</v>
      </c>
      <c r="F364" s="14">
        <f>US!F364*$L$1</f>
        <v>643.95000000000005</v>
      </c>
      <c r="G364" s="14">
        <f>US!G364*$L$1</f>
        <v>579.55500000000006</v>
      </c>
      <c r="H364" s="38">
        <f t="shared" si="5"/>
        <v>-9.9999999999999978E-2</v>
      </c>
      <c r="I364" s="28"/>
    </row>
    <row r="365" spans="1:9" ht="15.75" x14ac:dyDescent="0.25">
      <c r="A365" s="23" t="s">
        <v>9</v>
      </c>
      <c r="B365" s="16" t="s">
        <v>10</v>
      </c>
      <c r="C365" s="10" t="s">
        <v>470</v>
      </c>
      <c r="D365" s="10" t="s">
        <v>403</v>
      </c>
      <c r="E365" s="27" t="s">
        <v>48</v>
      </c>
      <c r="F365" s="14">
        <f>US!F365*$L$1</f>
        <v>715.5</v>
      </c>
      <c r="G365" s="14">
        <f>US!G365*$L$1</f>
        <v>643.95000000000005</v>
      </c>
      <c r="H365" s="38">
        <f t="shared" si="5"/>
        <v>-9.9999999999999978E-2</v>
      </c>
      <c r="I365" s="28"/>
    </row>
    <row r="366" spans="1:9" ht="15.75" x14ac:dyDescent="0.25">
      <c r="A366" s="23" t="s">
        <v>9</v>
      </c>
      <c r="B366" s="16" t="s">
        <v>10</v>
      </c>
      <c r="C366" s="10" t="s">
        <v>470</v>
      </c>
      <c r="D366" s="10" t="s">
        <v>474</v>
      </c>
      <c r="E366" s="27" t="s">
        <v>475</v>
      </c>
      <c r="F366" s="14">
        <f>US!F366*$L$1</f>
        <v>1449.9</v>
      </c>
      <c r="G366" s="14">
        <f>US!G366*$L$1</f>
        <v>1304.9100000000001</v>
      </c>
      <c r="H366" s="38">
        <f t="shared" si="5"/>
        <v>-9.9999999999999978E-2</v>
      </c>
      <c r="I366" s="28"/>
    </row>
    <row r="367" spans="1:9" ht="15.75" x14ac:dyDescent="0.25">
      <c r="A367" s="23" t="s">
        <v>9</v>
      </c>
      <c r="B367" s="16" t="s">
        <v>10</v>
      </c>
      <c r="C367" s="10" t="s">
        <v>470</v>
      </c>
      <c r="D367" s="10" t="s">
        <v>451</v>
      </c>
      <c r="E367" s="27" t="s">
        <v>119</v>
      </c>
      <c r="F367" s="14">
        <f>US!F367*$L$1</f>
        <v>1165.0500000000002</v>
      </c>
      <c r="G367" s="14">
        <f>US!G367*$L$1</f>
        <v>1048.5450000000001</v>
      </c>
      <c r="H367" s="38">
        <f t="shared" si="5"/>
        <v>-0.10000000000000009</v>
      </c>
      <c r="I367" s="28"/>
    </row>
    <row r="368" spans="1:9" ht="15.75" x14ac:dyDescent="0.25">
      <c r="A368" s="23" t="s">
        <v>9</v>
      </c>
      <c r="B368" s="16" t="s">
        <v>10</v>
      </c>
      <c r="C368" s="10" t="s">
        <v>470</v>
      </c>
      <c r="D368" s="10" t="s">
        <v>452</v>
      </c>
      <c r="E368" s="27" t="s">
        <v>476</v>
      </c>
      <c r="F368" s="14">
        <f>US!F368*$L$1</f>
        <v>411.75</v>
      </c>
      <c r="G368" s="14">
        <f>US!G368*$L$1</f>
        <v>370.57500000000005</v>
      </c>
      <c r="H368" s="38">
        <f t="shared" si="5"/>
        <v>-9.9999999999999867E-2</v>
      </c>
      <c r="I368" s="28"/>
    </row>
    <row r="369" spans="1:9" ht="15.75" x14ac:dyDescent="0.25">
      <c r="A369" s="23" t="s">
        <v>9</v>
      </c>
      <c r="B369" s="16" t="s">
        <v>10</v>
      </c>
      <c r="C369" s="10" t="s">
        <v>470</v>
      </c>
      <c r="D369" s="10" t="s">
        <v>454</v>
      </c>
      <c r="E369" s="27" t="s">
        <v>407</v>
      </c>
      <c r="F369" s="14">
        <f>US!F369*$L$1</f>
        <v>1521.45</v>
      </c>
      <c r="G369" s="14">
        <f>US!G369*$L$1</f>
        <v>1369.3050000000001</v>
      </c>
      <c r="H369" s="38">
        <f t="shared" si="5"/>
        <v>-9.9999999999999978E-2</v>
      </c>
      <c r="I369" s="28"/>
    </row>
    <row r="370" spans="1:9" ht="15.75" x14ac:dyDescent="0.25">
      <c r="A370" s="23" t="s">
        <v>9</v>
      </c>
      <c r="B370" s="16" t="s">
        <v>10</v>
      </c>
      <c r="C370" s="10" t="s">
        <v>470</v>
      </c>
      <c r="D370" s="10" t="s">
        <v>455</v>
      </c>
      <c r="E370" s="27" t="s">
        <v>456</v>
      </c>
      <c r="F370" s="14">
        <f>US!F370*$L$1</f>
        <v>325.35000000000002</v>
      </c>
      <c r="G370" s="14">
        <f>US!G370*$L$1</f>
        <v>292.81500000000005</v>
      </c>
      <c r="H370" s="38">
        <f t="shared" si="5"/>
        <v>-9.9999999999999867E-2</v>
      </c>
      <c r="I370" s="28"/>
    </row>
    <row r="371" spans="1:9" ht="15.75" x14ac:dyDescent="0.25">
      <c r="A371" s="23" t="s">
        <v>9</v>
      </c>
      <c r="B371" s="16" t="s">
        <v>10</v>
      </c>
      <c r="C371" s="10" t="s">
        <v>470</v>
      </c>
      <c r="D371" s="10" t="s">
        <v>457</v>
      </c>
      <c r="E371" s="27" t="s">
        <v>458</v>
      </c>
      <c r="F371" s="14">
        <f>US!F371*$L$1</f>
        <v>1814.4</v>
      </c>
      <c r="G371" s="14">
        <f>US!G371*$L$1</f>
        <v>1632.96</v>
      </c>
      <c r="H371" s="38">
        <f t="shared" si="5"/>
        <v>-9.9999999999999978E-2</v>
      </c>
      <c r="I371" s="28"/>
    </row>
    <row r="372" spans="1:9" ht="15.75" x14ac:dyDescent="0.25">
      <c r="A372" s="23" t="s">
        <v>9</v>
      </c>
      <c r="B372" s="16" t="s">
        <v>10</v>
      </c>
      <c r="C372" s="10" t="s">
        <v>470</v>
      </c>
      <c r="D372" s="10" t="s">
        <v>409</v>
      </c>
      <c r="E372" s="27" t="s">
        <v>410</v>
      </c>
      <c r="F372" s="14">
        <f>US!F372*$L$1</f>
        <v>168.75</v>
      </c>
      <c r="G372" s="14">
        <f>US!G372*$L$1</f>
        <v>151.875</v>
      </c>
      <c r="H372" s="38">
        <f t="shared" si="5"/>
        <v>-9.9999999999999978E-2</v>
      </c>
      <c r="I372" s="28"/>
    </row>
    <row r="373" spans="1:9" ht="15.75" x14ac:dyDescent="0.25">
      <c r="A373" s="23" t="s">
        <v>9</v>
      </c>
      <c r="B373" s="16" t="s">
        <v>10</v>
      </c>
      <c r="C373" s="10" t="s">
        <v>470</v>
      </c>
      <c r="D373" s="10" t="s">
        <v>411</v>
      </c>
      <c r="E373" s="27" t="s">
        <v>412</v>
      </c>
      <c r="F373" s="14">
        <f>US!F373*$L$1</f>
        <v>564.30000000000007</v>
      </c>
      <c r="G373" s="14">
        <f>US!G373*$L$1</f>
        <v>507.87</v>
      </c>
      <c r="H373" s="38">
        <f t="shared" si="5"/>
        <v>-0.10000000000000009</v>
      </c>
      <c r="I373" s="28"/>
    </row>
    <row r="374" spans="1:9" ht="15.75" x14ac:dyDescent="0.25">
      <c r="A374" s="23" t="s">
        <v>9</v>
      </c>
      <c r="B374" s="16" t="s">
        <v>10</v>
      </c>
      <c r="C374" s="10" t="s">
        <v>470</v>
      </c>
      <c r="D374" s="10" t="s">
        <v>413</v>
      </c>
      <c r="E374" s="27" t="s">
        <v>414</v>
      </c>
      <c r="F374" s="14">
        <f>US!F374*$L$1</f>
        <v>205.20000000000002</v>
      </c>
      <c r="G374" s="14">
        <f>US!G374*$L$1</f>
        <v>184.68000000000004</v>
      </c>
      <c r="H374" s="38">
        <f t="shared" si="5"/>
        <v>-9.9999999999999867E-2</v>
      </c>
      <c r="I374" s="28"/>
    </row>
    <row r="375" spans="1:9" ht="15.75" x14ac:dyDescent="0.25">
      <c r="A375" s="23" t="s">
        <v>9</v>
      </c>
      <c r="B375" s="16" t="s">
        <v>10</v>
      </c>
      <c r="C375" s="10" t="s">
        <v>470</v>
      </c>
      <c r="D375" s="10" t="s">
        <v>477</v>
      </c>
      <c r="E375" s="27" t="s">
        <v>478</v>
      </c>
      <c r="F375" s="14">
        <f>US!F375*$L$1</f>
        <v>2224.8000000000002</v>
      </c>
      <c r="G375" s="14">
        <f>US!G375*$L$1</f>
        <v>2002.3200000000002</v>
      </c>
      <c r="H375" s="38">
        <f t="shared" si="5"/>
        <v>-9.9999999999999978E-2</v>
      </c>
      <c r="I375" s="28"/>
    </row>
    <row r="376" spans="1:9" ht="15.75" x14ac:dyDescent="0.25">
      <c r="A376" s="23" t="s">
        <v>9</v>
      </c>
      <c r="B376" s="16" t="s">
        <v>10</v>
      </c>
      <c r="C376" s="10" t="s">
        <v>470</v>
      </c>
      <c r="D376" s="10" t="s">
        <v>465</v>
      </c>
      <c r="E376" s="27" t="s">
        <v>131</v>
      </c>
      <c r="F376" s="14">
        <f>US!F376*$L$1</f>
        <v>519.75</v>
      </c>
      <c r="G376" s="14">
        <f>US!G376*$L$1</f>
        <v>467.77500000000003</v>
      </c>
      <c r="H376" s="38">
        <f t="shared" si="5"/>
        <v>-9.9999999999999978E-2</v>
      </c>
      <c r="I376" s="28"/>
    </row>
    <row r="377" spans="1:9" ht="15.75" x14ac:dyDescent="0.25">
      <c r="A377" s="23" t="s">
        <v>9</v>
      </c>
      <c r="B377" s="16" t="s">
        <v>10</v>
      </c>
      <c r="C377" s="10" t="s">
        <v>470</v>
      </c>
      <c r="D377" s="10" t="s">
        <v>415</v>
      </c>
      <c r="E377" s="27" t="s">
        <v>416</v>
      </c>
      <c r="F377" s="14">
        <f>US!F377*$L$1</f>
        <v>113.4</v>
      </c>
      <c r="G377" s="14">
        <f>US!G377*$L$1</f>
        <v>102.06</v>
      </c>
      <c r="H377" s="38">
        <f t="shared" si="5"/>
        <v>-9.9999999999999978E-2</v>
      </c>
      <c r="I377" s="28"/>
    </row>
    <row r="378" spans="1:9" ht="15.75" x14ac:dyDescent="0.25">
      <c r="A378" s="23" t="s">
        <v>9</v>
      </c>
      <c r="B378" s="16" t="s">
        <v>10</v>
      </c>
      <c r="C378" s="10" t="s">
        <v>470</v>
      </c>
      <c r="D378" s="10" t="s">
        <v>479</v>
      </c>
      <c r="E378" s="27" t="s">
        <v>480</v>
      </c>
      <c r="F378" s="14">
        <f>US!F378*$L$1</f>
        <v>581.85</v>
      </c>
      <c r="G378" s="14">
        <f>US!G378*$L$1</f>
        <v>523.66499999999996</v>
      </c>
      <c r="H378" s="38">
        <f t="shared" si="5"/>
        <v>-0.10000000000000009</v>
      </c>
      <c r="I378" s="28"/>
    </row>
    <row r="379" spans="1:9" ht="15.75" x14ac:dyDescent="0.25">
      <c r="A379" s="23" t="s">
        <v>9</v>
      </c>
      <c r="B379" s="16" t="s">
        <v>10</v>
      </c>
      <c r="C379" s="10" t="s">
        <v>470</v>
      </c>
      <c r="D379" s="10" t="s">
        <v>49</v>
      </c>
      <c r="E379" s="27" t="s">
        <v>481</v>
      </c>
      <c r="F379" s="14">
        <f>US!F379*$L$1</f>
        <v>224.10000000000002</v>
      </c>
      <c r="G379" s="14">
        <f>US!G379*$L$1</f>
        <v>201.69000000000003</v>
      </c>
      <c r="H379" s="38">
        <f t="shared" si="5"/>
        <v>-9.9999999999999978E-2</v>
      </c>
      <c r="I379" s="28"/>
    </row>
    <row r="380" spans="1:9" ht="15.75" x14ac:dyDescent="0.25">
      <c r="A380" s="23" t="s">
        <v>9</v>
      </c>
      <c r="B380" s="16" t="s">
        <v>10</v>
      </c>
      <c r="C380" s="10" t="s">
        <v>470</v>
      </c>
      <c r="D380" s="10" t="s">
        <v>482</v>
      </c>
      <c r="E380" s="27" t="s">
        <v>54</v>
      </c>
      <c r="F380" s="14">
        <f>US!F380*$L$1</f>
        <v>1521.45</v>
      </c>
      <c r="G380" s="14">
        <f>US!G380*$L$1</f>
        <v>1369.3050000000001</v>
      </c>
      <c r="H380" s="38">
        <f t="shared" si="5"/>
        <v>-9.9999999999999978E-2</v>
      </c>
      <c r="I380" s="28"/>
    </row>
    <row r="381" spans="1:9" ht="15.75" x14ac:dyDescent="0.25">
      <c r="A381" s="23" t="s">
        <v>9</v>
      </c>
      <c r="B381" s="16" t="s">
        <v>10</v>
      </c>
      <c r="C381" s="10" t="s">
        <v>470</v>
      </c>
      <c r="D381" s="10" t="s">
        <v>483</v>
      </c>
      <c r="E381" s="27" t="s">
        <v>52</v>
      </c>
      <c r="F381" s="14">
        <f>US!F381*$L$1</f>
        <v>807.30000000000007</v>
      </c>
      <c r="G381" s="14">
        <f>US!G381*$L$1</f>
        <v>726.57000000000016</v>
      </c>
      <c r="H381" s="38">
        <f t="shared" si="5"/>
        <v>-9.9999999999999867E-2</v>
      </c>
      <c r="I381" s="28"/>
    </row>
    <row r="382" spans="1:9" ht="15.75" x14ac:dyDescent="0.25">
      <c r="A382" s="23" t="s">
        <v>9</v>
      </c>
      <c r="B382" s="16" t="s">
        <v>10</v>
      </c>
      <c r="C382" s="10" t="s">
        <v>470</v>
      </c>
      <c r="D382" s="10" t="s">
        <v>484</v>
      </c>
      <c r="E382" s="27" t="s">
        <v>485</v>
      </c>
      <c r="F382" s="14">
        <f>US!F382*$L$1</f>
        <v>179.55</v>
      </c>
      <c r="G382" s="14">
        <f>US!G382*$L$1</f>
        <v>161.59500000000003</v>
      </c>
      <c r="H382" s="38">
        <f t="shared" si="5"/>
        <v>-9.9999999999999867E-2</v>
      </c>
      <c r="I382" s="28"/>
    </row>
    <row r="383" spans="1:9" ht="15.75" x14ac:dyDescent="0.25">
      <c r="A383" s="23" t="s">
        <v>9</v>
      </c>
      <c r="B383" s="16" t="s">
        <v>10</v>
      </c>
      <c r="C383" s="10" t="s">
        <v>470</v>
      </c>
      <c r="D383" s="10" t="s">
        <v>59</v>
      </c>
      <c r="E383" s="27" t="s">
        <v>60</v>
      </c>
      <c r="F383" s="14">
        <f>US!F383*$L$1</f>
        <v>0</v>
      </c>
      <c r="G383" s="14">
        <f>US!G383*$L$1</f>
        <v>0</v>
      </c>
      <c r="H383" s="38">
        <f t="shared" si="5"/>
        <v>0</v>
      </c>
      <c r="I383" s="28"/>
    </row>
    <row r="384" spans="1:9" ht="15.75" x14ac:dyDescent="0.25">
      <c r="A384" s="23" t="s">
        <v>9</v>
      </c>
      <c r="B384" s="16" t="s">
        <v>10</v>
      </c>
      <c r="C384" s="10" t="s">
        <v>470</v>
      </c>
      <c r="D384" s="10" t="s">
        <v>55</v>
      </c>
      <c r="E384" s="27" t="s">
        <v>56</v>
      </c>
      <c r="F384" s="14">
        <f>US!F384*$L$1</f>
        <v>0</v>
      </c>
      <c r="G384" s="14">
        <f>US!G384*$L$1</f>
        <v>0</v>
      </c>
      <c r="H384" s="38">
        <f t="shared" si="5"/>
        <v>0</v>
      </c>
      <c r="I384" s="28"/>
    </row>
    <row r="385" spans="1:9" ht="15.75" x14ac:dyDescent="0.25">
      <c r="A385" s="23" t="s">
        <v>9</v>
      </c>
      <c r="B385" s="16" t="s">
        <v>10</v>
      </c>
      <c r="C385" s="10" t="s">
        <v>470</v>
      </c>
      <c r="D385" s="10" t="s">
        <v>57</v>
      </c>
      <c r="E385" s="27" t="s">
        <v>58</v>
      </c>
      <c r="F385" s="14">
        <f>US!F385*$L$1</f>
        <v>0</v>
      </c>
      <c r="G385" s="14">
        <f>US!G385*$L$1</f>
        <v>0</v>
      </c>
      <c r="H385" s="38">
        <f t="shared" si="5"/>
        <v>0</v>
      </c>
      <c r="I385" s="28"/>
    </row>
    <row r="386" spans="1:9" ht="15.75" x14ac:dyDescent="0.25">
      <c r="A386" s="23" t="s">
        <v>9</v>
      </c>
      <c r="B386" s="16" t="s">
        <v>10</v>
      </c>
      <c r="C386" s="10" t="s">
        <v>470</v>
      </c>
      <c r="D386" s="10" t="s">
        <v>61</v>
      </c>
      <c r="E386" s="27" t="s">
        <v>486</v>
      </c>
      <c r="F386" s="14">
        <f>US!F386*$L$1</f>
        <v>0</v>
      </c>
      <c r="G386" s="14">
        <f>US!G386*$L$1</f>
        <v>0</v>
      </c>
      <c r="H386" s="38">
        <f t="shared" ref="H386:H439" si="6">IFERROR(G386/F386-1,0)</f>
        <v>0</v>
      </c>
      <c r="I386" s="28"/>
    </row>
    <row r="387" spans="1:9" ht="15.75" x14ac:dyDescent="0.25">
      <c r="A387" s="23" t="s">
        <v>9</v>
      </c>
      <c r="B387" s="16" t="s">
        <v>10</v>
      </c>
      <c r="C387" s="10" t="s">
        <v>470</v>
      </c>
      <c r="D387" s="10" t="s">
        <v>63</v>
      </c>
      <c r="E387" s="27" t="s">
        <v>64</v>
      </c>
      <c r="F387" s="14">
        <f>US!F387*$L$1</f>
        <v>508.95000000000005</v>
      </c>
      <c r="G387" s="14">
        <f>US!G387*$L$1</f>
        <v>458.05500000000006</v>
      </c>
      <c r="H387" s="38">
        <f t="shared" si="6"/>
        <v>-9.9999999999999978E-2</v>
      </c>
      <c r="I387" s="28"/>
    </row>
    <row r="388" spans="1:9" ht="15.75" x14ac:dyDescent="0.25">
      <c r="A388" s="23" t="s">
        <v>9</v>
      </c>
      <c r="B388" s="16" t="s">
        <v>10</v>
      </c>
      <c r="C388" s="10" t="s">
        <v>470</v>
      </c>
      <c r="D388" s="10" t="s">
        <v>65</v>
      </c>
      <c r="E388" s="27" t="s">
        <v>66</v>
      </c>
      <c r="F388" s="14">
        <f>US!F388*$L$1</f>
        <v>707.40000000000009</v>
      </c>
      <c r="G388" s="14">
        <f>US!G388*$L$1</f>
        <v>636.66000000000008</v>
      </c>
      <c r="H388" s="38">
        <f t="shared" si="6"/>
        <v>-9.9999999999999978E-2</v>
      </c>
      <c r="I388" s="28"/>
    </row>
    <row r="389" spans="1:9" ht="15.75" x14ac:dyDescent="0.25">
      <c r="A389" s="23" t="s">
        <v>9</v>
      </c>
      <c r="B389" s="16" t="s">
        <v>10</v>
      </c>
      <c r="C389" s="10" t="s">
        <v>470</v>
      </c>
      <c r="D389" s="10" t="s">
        <v>69</v>
      </c>
      <c r="E389" s="27" t="s">
        <v>424</v>
      </c>
      <c r="F389" s="14">
        <f>US!F389*$L$1</f>
        <v>148.5</v>
      </c>
      <c r="G389" s="14">
        <f>US!G389*$L$1</f>
        <v>133.65</v>
      </c>
      <c r="H389" s="38">
        <f t="shared" si="6"/>
        <v>-9.9999999999999978E-2</v>
      </c>
      <c r="I389" s="28"/>
    </row>
    <row r="390" spans="1:9" ht="15.75" x14ac:dyDescent="0.25">
      <c r="A390" s="23" t="s">
        <v>9</v>
      </c>
      <c r="B390" s="16" t="s">
        <v>10</v>
      </c>
      <c r="C390" s="10" t="s">
        <v>470</v>
      </c>
      <c r="D390" s="10" t="s">
        <v>71</v>
      </c>
      <c r="E390" s="27" t="s">
        <v>72</v>
      </c>
      <c r="F390" s="14">
        <f>US!F390*$L$1</f>
        <v>209.25</v>
      </c>
      <c r="G390" s="14">
        <f>US!G390*$L$1</f>
        <v>188.32500000000002</v>
      </c>
      <c r="H390" s="38">
        <f t="shared" si="6"/>
        <v>-9.9999999999999867E-2</v>
      </c>
      <c r="I390" s="28"/>
    </row>
    <row r="391" spans="1:9" ht="15.75" x14ac:dyDescent="0.25">
      <c r="A391" s="23" t="s">
        <v>9</v>
      </c>
      <c r="B391" s="16" t="s">
        <v>10</v>
      </c>
      <c r="C391" s="10" t="s">
        <v>470</v>
      </c>
      <c r="D391" s="10" t="s">
        <v>87</v>
      </c>
      <c r="E391" s="27" t="s">
        <v>88</v>
      </c>
      <c r="F391" s="14">
        <f>US!F391*$L$1</f>
        <v>464.40000000000003</v>
      </c>
      <c r="G391" s="14">
        <f>US!G391*$L$1</f>
        <v>417.96000000000004</v>
      </c>
      <c r="H391" s="38">
        <f t="shared" si="6"/>
        <v>-9.9999999999999978E-2</v>
      </c>
      <c r="I391" s="28"/>
    </row>
    <row r="392" spans="1:9" ht="15.75" x14ac:dyDescent="0.25">
      <c r="A392" s="23" t="s">
        <v>9</v>
      </c>
      <c r="B392" s="16" t="s">
        <v>10</v>
      </c>
      <c r="C392" s="10" t="s">
        <v>470</v>
      </c>
      <c r="D392" s="10" t="s">
        <v>487</v>
      </c>
      <c r="E392" s="27" t="s">
        <v>488</v>
      </c>
      <c r="F392" s="14">
        <f>US!F392*$L$1</f>
        <v>4141.8</v>
      </c>
      <c r="G392" s="14">
        <f>US!G392*$L$1</f>
        <v>3727.62</v>
      </c>
      <c r="H392" s="38">
        <f t="shared" si="6"/>
        <v>-0.10000000000000009</v>
      </c>
      <c r="I392" s="28"/>
    </row>
    <row r="393" spans="1:9" ht="15.75" x14ac:dyDescent="0.25">
      <c r="A393" s="23" t="s">
        <v>9</v>
      </c>
      <c r="B393" s="16" t="s">
        <v>10</v>
      </c>
      <c r="C393" s="10" t="s">
        <v>470</v>
      </c>
      <c r="D393" s="10" t="s">
        <v>489</v>
      </c>
      <c r="E393" s="27" t="s">
        <v>490</v>
      </c>
      <c r="F393" s="14">
        <f>US!F393*$L$1</f>
        <v>179.55</v>
      </c>
      <c r="G393" s="14">
        <f>US!G393*$L$1</f>
        <v>161.59500000000003</v>
      </c>
      <c r="H393" s="38">
        <f t="shared" si="6"/>
        <v>-9.9999999999999867E-2</v>
      </c>
      <c r="I393" s="28"/>
    </row>
    <row r="394" spans="1:9" ht="15.75" x14ac:dyDescent="0.25">
      <c r="A394" s="23" t="s">
        <v>9</v>
      </c>
      <c r="B394" s="16" t="s">
        <v>10</v>
      </c>
      <c r="C394" s="10" t="s">
        <v>470</v>
      </c>
      <c r="D394" s="10" t="s">
        <v>491</v>
      </c>
      <c r="E394" s="27" t="s">
        <v>492</v>
      </c>
      <c r="F394" s="14">
        <f>US!F394*$L$1</f>
        <v>2242.3500000000004</v>
      </c>
      <c r="G394" s="14">
        <f>US!G394*$L$1</f>
        <v>2018.1150000000002</v>
      </c>
      <c r="H394" s="38">
        <f t="shared" si="6"/>
        <v>-0.10000000000000009</v>
      </c>
      <c r="I394" s="28"/>
    </row>
    <row r="395" spans="1:9" ht="15.75" x14ac:dyDescent="0.25">
      <c r="A395" s="23" t="s">
        <v>9</v>
      </c>
      <c r="B395" s="16" t="s">
        <v>10</v>
      </c>
      <c r="C395" s="10" t="s">
        <v>470</v>
      </c>
      <c r="D395" s="10" t="s">
        <v>425</v>
      </c>
      <c r="E395" s="32" t="s">
        <v>426</v>
      </c>
      <c r="F395" s="14">
        <f>US!F395*$L$1</f>
        <v>673.65000000000009</v>
      </c>
      <c r="G395" s="14">
        <f>US!G395*$L$1</f>
        <v>606.28500000000008</v>
      </c>
      <c r="H395" s="38">
        <f t="shared" si="6"/>
        <v>-9.9999999999999978E-2</v>
      </c>
      <c r="I395" s="28"/>
    </row>
    <row r="396" spans="1:9" ht="15.75" x14ac:dyDescent="0.25">
      <c r="A396" s="23" t="s">
        <v>9</v>
      </c>
      <c r="B396" s="16" t="s">
        <v>10</v>
      </c>
      <c r="C396" s="10" t="s">
        <v>470</v>
      </c>
      <c r="D396" s="10" t="s">
        <v>429</v>
      </c>
      <c r="E396" s="27" t="s">
        <v>430</v>
      </c>
      <c r="F396" s="14">
        <f>US!F396*$L$1</f>
        <v>322.65000000000003</v>
      </c>
      <c r="G396" s="14">
        <f>US!G396*$L$1</f>
        <v>290.38499999999999</v>
      </c>
      <c r="H396" s="38">
        <f t="shared" si="6"/>
        <v>-0.10000000000000009</v>
      </c>
      <c r="I396" s="28"/>
    </row>
    <row r="397" spans="1:9" ht="15.75" x14ac:dyDescent="0.25">
      <c r="A397" s="23" t="s">
        <v>9</v>
      </c>
      <c r="B397" s="16" t="s">
        <v>10</v>
      </c>
      <c r="C397" s="10" t="s">
        <v>470</v>
      </c>
      <c r="D397" s="10" t="s">
        <v>431</v>
      </c>
      <c r="E397" s="27" t="s">
        <v>432</v>
      </c>
      <c r="F397" s="14">
        <f>US!F397*$L$1</f>
        <v>340.20000000000005</v>
      </c>
      <c r="G397" s="14">
        <f>US!G397*$L$1</f>
        <v>306.18000000000006</v>
      </c>
      <c r="H397" s="38">
        <f t="shared" si="6"/>
        <v>-9.9999999999999978E-2</v>
      </c>
      <c r="I397" s="28"/>
    </row>
    <row r="398" spans="1:9" ht="15.75" x14ac:dyDescent="0.25">
      <c r="A398" s="23" t="s">
        <v>9</v>
      </c>
      <c r="B398" s="16" t="s">
        <v>10</v>
      </c>
      <c r="C398" s="10" t="s">
        <v>470</v>
      </c>
      <c r="D398" s="10" t="s">
        <v>433</v>
      </c>
      <c r="E398" s="27" t="s">
        <v>434</v>
      </c>
      <c r="F398" s="14">
        <f>US!F398*$L$1</f>
        <v>1857.6000000000001</v>
      </c>
      <c r="G398" s="14">
        <f>US!G398*$L$1</f>
        <v>1671.8400000000001</v>
      </c>
      <c r="H398" s="38">
        <f t="shared" si="6"/>
        <v>-9.9999999999999978E-2</v>
      </c>
      <c r="I398" s="28"/>
    </row>
    <row r="399" spans="1:9" ht="15.75" x14ac:dyDescent="0.25">
      <c r="A399" s="23" t="s">
        <v>9</v>
      </c>
      <c r="B399" s="16" t="s">
        <v>10</v>
      </c>
      <c r="C399" s="10" t="s">
        <v>470</v>
      </c>
      <c r="D399" s="10" t="s">
        <v>493</v>
      </c>
      <c r="E399" s="27" t="s">
        <v>494</v>
      </c>
      <c r="F399" s="14">
        <f>US!F399*$L$1</f>
        <v>2938.9500000000003</v>
      </c>
      <c r="G399" s="14">
        <f>US!G399*$L$1</f>
        <v>2645.0550000000003</v>
      </c>
      <c r="H399" s="38">
        <f t="shared" si="6"/>
        <v>-9.9999999999999978E-2</v>
      </c>
      <c r="I399" s="28"/>
    </row>
    <row r="400" spans="1:9" ht="15.75" x14ac:dyDescent="0.25">
      <c r="A400" s="23" t="s">
        <v>9</v>
      </c>
      <c r="B400" s="16" t="s">
        <v>10</v>
      </c>
      <c r="C400" s="10" t="s">
        <v>470</v>
      </c>
      <c r="D400" s="10" t="s">
        <v>495</v>
      </c>
      <c r="E400" s="27" t="s">
        <v>496</v>
      </c>
      <c r="F400" s="14">
        <f>US!F400*$L$1</f>
        <v>2224.8000000000002</v>
      </c>
      <c r="G400" s="14">
        <f>US!G400*$L$1</f>
        <v>2002.3200000000002</v>
      </c>
      <c r="H400" s="38">
        <f t="shared" si="6"/>
        <v>-9.9999999999999978E-2</v>
      </c>
      <c r="I400" s="28"/>
    </row>
    <row r="401" spans="1:9" ht="15.75" x14ac:dyDescent="0.25">
      <c r="A401" s="23" t="s">
        <v>9</v>
      </c>
      <c r="B401" s="16" t="s">
        <v>10</v>
      </c>
      <c r="C401" s="10" t="s">
        <v>470</v>
      </c>
      <c r="D401" s="10" t="s">
        <v>97</v>
      </c>
      <c r="E401" s="27" t="s">
        <v>98</v>
      </c>
      <c r="F401" s="14">
        <f>US!F401*$L$1</f>
        <v>1343.25</v>
      </c>
      <c r="G401" s="14">
        <f>US!G401*$L$1</f>
        <v>1208.9250000000002</v>
      </c>
      <c r="H401" s="38">
        <f t="shared" si="6"/>
        <v>-9.9999999999999867E-2</v>
      </c>
      <c r="I401" s="28"/>
    </row>
    <row r="402" spans="1:9" x14ac:dyDescent="0.25">
      <c r="A402" s="26" t="s">
        <v>9</v>
      </c>
      <c r="B402" s="19" t="s">
        <v>10</v>
      </c>
      <c r="C402" s="19" t="s">
        <v>497</v>
      </c>
      <c r="D402" s="18" t="s">
        <v>498</v>
      </c>
      <c r="E402" s="31" t="s">
        <v>499</v>
      </c>
      <c r="F402" s="21">
        <f>US!F402*$L$1</f>
        <v>30897.45</v>
      </c>
      <c r="G402" s="21">
        <f>US!G402*$L$1</f>
        <v>27807.705000000002</v>
      </c>
      <c r="H402" s="40">
        <f t="shared" si="6"/>
        <v>-9.9999999999999978E-2</v>
      </c>
      <c r="I402" s="37" t="s">
        <v>183</v>
      </c>
    </row>
    <row r="403" spans="1:9" ht="15.75" x14ac:dyDescent="0.25">
      <c r="A403" s="23" t="s">
        <v>9</v>
      </c>
      <c r="B403" s="16" t="s">
        <v>10</v>
      </c>
      <c r="C403" s="16" t="s">
        <v>497</v>
      </c>
      <c r="D403" s="10" t="s">
        <v>500</v>
      </c>
      <c r="E403" s="32" t="s">
        <v>501</v>
      </c>
      <c r="F403" s="14">
        <f>US!F403*$L$1</f>
        <v>8540.1</v>
      </c>
      <c r="G403" s="14">
        <f>US!G403*$L$1</f>
        <v>7686.09</v>
      </c>
      <c r="H403" s="38">
        <f t="shared" si="6"/>
        <v>-9.9999999999999978E-2</v>
      </c>
      <c r="I403" s="28"/>
    </row>
    <row r="404" spans="1:9" ht="15.75" x14ac:dyDescent="0.25">
      <c r="A404" s="23" t="s">
        <v>9</v>
      </c>
      <c r="B404" s="16" t="s">
        <v>10</v>
      </c>
      <c r="C404" s="16" t="s">
        <v>497</v>
      </c>
      <c r="D404" s="11" t="s">
        <v>184</v>
      </c>
      <c r="E404" s="36" t="s">
        <v>185</v>
      </c>
      <c r="F404" s="14">
        <f>US!F404*$L$1</f>
        <v>2512.3500000000004</v>
      </c>
      <c r="G404" s="14">
        <f>US!G404*$L$1</f>
        <v>2261.1150000000002</v>
      </c>
      <c r="H404" s="38">
        <f t="shared" si="6"/>
        <v>-0.10000000000000009</v>
      </c>
      <c r="I404" s="28"/>
    </row>
    <row r="405" spans="1:9" ht="15.75" x14ac:dyDescent="0.25">
      <c r="A405" s="23" t="s">
        <v>9</v>
      </c>
      <c r="B405" s="16" t="s">
        <v>10</v>
      </c>
      <c r="C405" s="16" t="s">
        <v>497</v>
      </c>
      <c r="D405" s="11" t="s">
        <v>186</v>
      </c>
      <c r="E405" s="36" t="s">
        <v>187</v>
      </c>
      <c r="F405" s="14">
        <f>US!F405*$L$1</f>
        <v>643.95000000000005</v>
      </c>
      <c r="G405" s="14">
        <f>US!G405*$L$1</f>
        <v>579.55500000000006</v>
      </c>
      <c r="H405" s="38">
        <f t="shared" si="6"/>
        <v>-9.9999999999999978E-2</v>
      </c>
      <c r="I405" s="28"/>
    </row>
    <row r="406" spans="1:9" ht="15.75" x14ac:dyDescent="0.25">
      <c r="A406" s="23" t="s">
        <v>9</v>
      </c>
      <c r="B406" s="16" t="s">
        <v>10</v>
      </c>
      <c r="C406" s="16" t="s">
        <v>497</v>
      </c>
      <c r="D406" s="11" t="s">
        <v>188</v>
      </c>
      <c r="E406" s="36" t="s">
        <v>189</v>
      </c>
      <c r="F406" s="14">
        <f>US!F406*$L$1</f>
        <v>311.85000000000002</v>
      </c>
      <c r="G406" s="14">
        <f>US!G406*$L$1</f>
        <v>280.66500000000002</v>
      </c>
      <c r="H406" s="38">
        <f t="shared" si="6"/>
        <v>-9.9999999999999978E-2</v>
      </c>
      <c r="I406" s="28"/>
    </row>
    <row r="407" spans="1:9" ht="15.75" x14ac:dyDescent="0.25">
      <c r="A407" s="23" t="s">
        <v>9</v>
      </c>
      <c r="B407" s="16" t="s">
        <v>10</v>
      </c>
      <c r="C407" s="16" t="s">
        <v>497</v>
      </c>
      <c r="D407" s="11" t="s">
        <v>190</v>
      </c>
      <c r="E407" s="36" t="s">
        <v>191</v>
      </c>
      <c r="F407" s="14">
        <f>US!F407*$L$1</f>
        <v>132.30000000000001</v>
      </c>
      <c r="G407" s="14">
        <f>US!G407*$L$1</f>
        <v>119.07000000000001</v>
      </c>
      <c r="H407" s="38">
        <f t="shared" si="6"/>
        <v>-9.9999999999999978E-2</v>
      </c>
      <c r="I407" s="28"/>
    </row>
    <row r="408" spans="1:9" ht="15.75" x14ac:dyDescent="0.25">
      <c r="A408" s="23" t="s">
        <v>9</v>
      </c>
      <c r="B408" s="16" t="s">
        <v>10</v>
      </c>
      <c r="C408" s="16" t="s">
        <v>497</v>
      </c>
      <c r="D408" s="11" t="s">
        <v>192</v>
      </c>
      <c r="E408" s="36" t="s">
        <v>193</v>
      </c>
      <c r="F408" s="14">
        <f>US!F408*$L$1</f>
        <v>349.65000000000003</v>
      </c>
      <c r="G408" s="14">
        <f>US!G408*$L$1</f>
        <v>314.685</v>
      </c>
      <c r="H408" s="38">
        <f t="shared" si="6"/>
        <v>-0.10000000000000009</v>
      </c>
      <c r="I408" s="28"/>
    </row>
    <row r="409" spans="1:9" ht="15.75" x14ac:dyDescent="0.25">
      <c r="A409" s="23" t="s">
        <v>9</v>
      </c>
      <c r="B409" s="16" t="s">
        <v>10</v>
      </c>
      <c r="C409" s="16" t="s">
        <v>497</v>
      </c>
      <c r="D409" s="11" t="s">
        <v>194</v>
      </c>
      <c r="E409" s="36" t="s">
        <v>195</v>
      </c>
      <c r="F409" s="14">
        <f>US!F409*$L$1</f>
        <v>3343.9500000000003</v>
      </c>
      <c r="G409" s="14">
        <f>US!G409*$L$1</f>
        <v>3009.5550000000003</v>
      </c>
      <c r="H409" s="38">
        <f t="shared" si="6"/>
        <v>-9.9999999999999978E-2</v>
      </c>
      <c r="I409" s="28"/>
    </row>
    <row r="410" spans="1:9" ht="15.75" x14ac:dyDescent="0.25">
      <c r="A410" s="23" t="s">
        <v>9</v>
      </c>
      <c r="B410" s="16" t="s">
        <v>10</v>
      </c>
      <c r="C410" s="16" t="s">
        <v>497</v>
      </c>
      <c r="D410" s="11" t="s">
        <v>196</v>
      </c>
      <c r="E410" s="36" t="s">
        <v>197</v>
      </c>
      <c r="F410" s="14">
        <f>US!F410*$L$1</f>
        <v>3407.4</v>
      </c>
      <c r="G410" s="14">
        <f>US!G410*$L$1</f>
        <v>3066.66</v>
      </c>
      <c r="H410" s="38">
        <f t="shared" si="6"/>
        <v>-0.10000000000000009</v>
      </c>
      <c r="I410" s="28"/>
    </row>
    <row r="411" spans="1:9" ht="15.75" x14ac:dyDescent="0.25">
      <c r="A411" s="23" t="s">
        <v>9</v>
      </c>
      <c r="B411" s="16" t="s">
        <v>10</v>
      </c>
      <c r="C411" s="16" t="s">
        <v>497</v>
      </c>
      <c r="D411" s="11" t="s">
        <v>198</v>
      </c>
      <c r="E411" s="36" t="s">
        <v>199</v>
      </c>
      <c r="F411" s="14">
        <f>US!F411*$L$1</f>
        <v>2145.15</v>
      </c>
      <c r="G411" s="14">
        <f>US!G411*$L$1</f>
        <v>1930.635</v>
      </c>
      <c r="H411" s="38">
        <f t="shared" si="6"/>
        <v>-0.10000000000000009</v>
      </c>
      <c r="I411" s="28"/>
    </row>
    <row r="412" spans="1:9" ht="15.75" x14ac:dyDescent="0.25">
      <c r="A412" s="23" t="s">
        <v>9</v>
      </c>
      <c r="B412" s="16" t="s">
        <v>10</v>
      </c>
      <c r="C412" s="16" t="s">
        <v>497</v>
      </c>
      <c r="D412" s="11" t="s">
        <v>200</v>
      </c>
      <c r="E412" s="36" t="s">
        <v>201</v>
      </c>
      <c r="F412" s="14">
        <f>US!F412*$L$1</f>
        <v>643.95000000000005</v>
      </c>
      <c r="G412" s="14">
        <f>US!G412*$L$1</f>
        <v>579.55500000000006</v>
      </c>
      <c r="H412" s="38">
        <f t="shared" si="6"/>
        <v>-9.9999999999999978E-2</v>
      </c>
      <c r="I412" s="28"/>
    </row>
    <row r="413" spans="1:9" ht="28.5" x14ac:dyDescent="0.25">
      <c r="A413" s="23" t="s">
        <v>9</v>
      </c>
      <c r="B413" s="16" t="s">
        <v>10</v>
      </c>
      <c r="C413" s="16" t="s">
        <v>497</v>
      </c>
      <c r="D413" s="11" t="s">
        <v>202</v>
      </c>
      <c r="E413" s="12" t="s">
        <v>502</v>
      </c>
      <c r="F413" s="14">
        <f>US!F413*$L$1</f>
        <v>10237.050000000001</v>
      </c>
      <c r="G413" s="14">
        <f>US!G413*$L$1</f>
        <v>9213.3450000000012</v>
      </c>
      <c r="H413" s="38">
        <f t="shared" si="6"/>
        <v>-9.9999999999999978E-2</v>
      </c>
      <c r="I413" s="28"/>
    </row>
    <row r="414" spans="1:9" ht="15.75" x14ac:dyDescent="0.25">
      <c r="A414" s="23" t="s">
        <v>9</v>
      </c>
      <c r="B414" s="16" t="s">
        <v>10</v>
      </c>
      <c r="C414" s="16" t="s">
        <v>497</v>
      </c>
      <c r="D414" s="11" t="s">
        <v>204</v>
      </c>
      <c r="E414" s="36" t="s">
        <v>205</v>
      </c>
      <c r="F414" s="14">
        <f>US!F414*$L$1</f>
        <v>750.6</v>
      </c>
      <c r="G414" s="14">
        <f>US!G414*$L$1</f>
        <v>675.54</v>
      </c>
      <c r="H414" s="38">
        <f t="shared" si="6"/>
        <v>-0.10000000000000009</v>
      </c>
      <c r="I414" s="28"/>
    </row>
    <row r="415" spans="1:9" ht="15.75" x14ac:dyDescent="0.25">
      <c r="A415" s="23" t="s">
        <v>9</v>
      </c>
      <c r="B415" s="16" t="s">
        <v>10</v>
      </c>
      <c r="C415" s="16" t="s">
        <v>497</v>
      </c>
      <c r="D415" s="11" t="s">
        <v>206</v>
      </c>
      <c r="E415" s="36" t="s">
        <v>207</v>
      </c>
      <c r="F415" s="14">
        <f>US!F415*$L$1</f>
        <v>2134.3500000000004</v>
      </c>
      <c r="G415" s="14">
        <f>US!G415*$L$1</f>
        <v>1920.9150000000002</v>
      </c>
      <c r="H415" s="38">
        <f t="shared" si="6"/>
        <v>-0.10000000000000009</v>
      </c>
      <c r="I415" s="28"/>
    </row>
    <row r="416" spans="1:9" ht="15.75" x14ac:dyDescent="0.25">
      <c r="A416" s="23" t="s">
        <v>9</v>
      </c>
      <c r="B416" s="16" t="s">
        <v>10</v>
      </c>
      <c r="C416" s="16" t="s">
        <v>497</v>
      </c>
      <c r="D416" s="11" t="s">
        <v>208</v>
      </c>
      <c r="E416" s="36" t="s">
        <v>209</v>
      </c>
      <c r="F416" s="14">
        <f>US!F416*$L$1</f>
        <v>958.50000000000011</v>
      </c>
      <c r="G416" s="14">
        <f>US!G416*$L$1</f>
        <v>862.65000000000009</v>
      </c>
      <c r="H416" s="38">
        <f t="shared" si="6"/>
        <v>-9.9999999999999978E-2</v>
      </c>
      <c r="I416" s="28"/>
    </row>
    <row r="417" spans="1:9" ht="15.75" x14ac:dyDescent="0.25">
      <c r="A417" s="23" t="s">
        <v>9</v>
      </c>
      <c r="B417" s="16" t="s">
        <v>10</v>
      </c>
      <c r="C417" s="16" t="s">
        <v>497</v>
      </c>
      <c r="D417" s="11" t="s">
        <v>210</v>
      </c>
      <c r="E417" s="36" t="s">
        <v>211</v>
      </c>
      <c r="F417" s="14">
        <f>US!F417*$L$1</f>
        <v>627.75</v>
      </c>
      <c r="G417" s="14">
        <f>US!G417*$L$1</f>
        <v>564.97500000000002</v>
      </c>
      <c r="H417" s="38">
        <f t="shared" si="6"/>
        <v>-9.9999999999999978E-2</v>
      </c>
      <c r="I417" s="28"/>
    </row>
    <row r="418" spans="1:9" ht="15.75" x14ac:dyDescent="0.25">
      <c r="A418" s="23" t="s">
        <v>9</v>
      </c>
      <c r="B418" s="16" t="s">
        <v>10</v>
      </c>
      <c r="C418" s="16" t="s">
        <v>497</v>
      </c>
      <c r="D418" s="11" t="s">
        <v>212</v>
      </c>
      <c r="E418" s="36" t="s">
        <v>213</v>
      </c>
      <c r="F418" s="14">
        <f>US!F418*$L$1</f>
        <v>148.5</v>
      </c>
      <c r="G418" s="14">
        <f>US!G418*$L$1</f>
        <v>133.65</v>
      </c>
      <c r="H418" s="38">
        <f t="shared" si="6"/>
        <v>-9.9999999999999978E-2</v>
      </c>
      <c r="I418" s="28"/>
    </row>
    <row r="419" spans="1:9" ht="15.75" x14ac:dyDescent="0.25">
      <c r="A419" s="23" t="s">
        <v>9</v>
      </c>
      <c r="B419" s="16" t="s">
        <v>10</v>
      </c>
      <c r="C419" s="16" t="s">
        <v>497</v>
      </c>
      <c r="D419" s="11" t="s">
        <v>214</v>
      </c>
      <c r="E419" s="36" t="s">
        <v>177</v>
      </c>
      <c r="F419" s="14">
        <f>US!F419*$L$1</f>
        <v>147.15</v>
      </c>
      <c r="G419" s="14">
        <f>US!G419*$L$1</f>
        <v>132.435</v>
      </c>
      <c r="H419" s="38">
        <f t="shared" si="6"/>
        <v>-9.9999999999999978E-2</v>
      </c>
      <c r="I419" s="28"/>
    </row>
    <row r="420" spans="1:9" ht="15.75" x14ac:dyDescent="0.25">
      <c r="A420" s="23" t="s">
        <v>9</v>
      </c>
      <c r="B420" s="16" t="s">
        <v>10</v>
      </c>
      <c r="C420" s="16" t="s">
        <v>497</v>
      </c>
      <c r="D420" s="11" t="s">
        <v>215</v>
      </c>
      <c r="E420" s="36" t="s">
        <v>216</v>
      </c>
      <c r="F420" s="14">
        <f>US!F420*$L$1</f>
        <v>394.20000000000005</v>
      </c>
      <c r="G420" s="14">
        <f>US!G420*$L$1</f>
        <v>354.78000000000003</v>
      </c>
      <c r="H420" s="38">
        <f t="shared" si="6"/>
        <v>-9.9999999999999978E-2</v>
      </c>
      <c r="I420" s="28"/>
    </row>
    <row r="421" spans="1:9" ht="15.75" x14ac:dyDescent="0.25">
      <c r="A421" s="23" t="s">
        <v>9</v>
      </c>
      <c r="B421" s="16" t="s">
        <v>10</v>
      </c>
      <c r="C421" s="16" t="s">
        <v>497</v>
      </c>
      <c r="D421" s="11" t="s">
        <v>217</v>
      </c>
      <c r="E421" s="36" t="s">
        <v>218</v>
      </c>
      <c r="F421" s="14">
        <f>US!F421*$L$1</f>
        <v>149.85000000000002</v>
      </c>
      <c r="G421" s="14">
        <f>US!G421*$L$1</f>
        <v>134.86500000000001</v>
      </c>
      <c r="H421" s="38">
        <f t="shared" si="6"/>
        <v>-0.10000000000000009</v>
      </c>
      <c r="I421" s="28"/>
    </row>
    <row r="422" spans="1:9" ht="15.75" x14ac:dyDescent="0.25">
      <c r="A422" s="23" t="s">
        <v>9</v>
      </c>
      <c r="B422" s="16" t="s">
        <v>10</v>
      </c>
      <c r="C422" s="16" t="s">
        <v>497</v>
      </c>
      <c r="D422" s="11" t="s">
        <v>221</v>
      </c>
      <c r="E422" s="36" t="s">
        <v>222</v>
      </c>
      <c r="F422" s="14">
        <f>US!F422*$L$1</f>
        <v>8702.1</v>
      </c>
      <c r="G422" s="14">
        <f>US!G422*$L$1</f>
        <v>7831.89</v>
      </c>
      <c r="H422" s="38">
        <f t="shared" si="6"/>
        <v>-9.9999999999999978E-2</v>
      </c>
      <c r="I422" s="28"/>
    </row>
    <row r="423" spans="1:9" ht="15.75" x14ac:dyDescent="0.25">
      <c r="A423" s="23" t="s">
        <v>9</v>
      </c>
      <c r="B423" s="16" t="s">
        <v>10</v>
      </c>
      <c r="C423" s="16" t="s">
        <v>497</v>
      </c>
      <c r="D423" s="11" t="s">
        <v>223</v>
      </c>
      <c r="E423" s="36" t="s">
        <v>224</v>
      </c>
      <c r="F423" s="14">
        <f>US!F423*$L$1</f>
        <v>3731.4</v>
      </c>
      <c r="G423" s="14">
        <f>US!G423*$L$1</f>
        <v>3358.26</v>
      </c>
      <c r="H423" s="38">
        <f t="shared" si="6"/>
        <v>-9.9999999999999978E-2</v>
      </c>
      <c r="I423" s="28"/>
    </row>
    <row r="424" spans="1:9" ht="15.75" x14ac:dyDescent="0.25">
      <c r="A424" s="23" t="s">
        <v>9</v>
      </c>
      <c r="B424" s="16" t="s">
        <v>10</v>
      </c>
      <c r="C424" s="16" t="s">
        <v>497</v>
      </c>
      <c r="D424" s="11" t="s">
        <v>231</v>
      </c>
      <c r="E424" s="25" t="s">
        <v>232</v>
      </c>
      <c r="F424" s="14">
        <f>US!F424*$L$1</f>
        <v>530.55000000000007</v>
      </c>
      <c r="G424" s="14">
        <f>US!G424*$L$1</f>
        <v>477.495</v>
      </c>
      <c r="H424" s="38">
        <f t="shared" si="6"/>
        <v>-0.10000000000000009</v>
      </c>
      <c r="I424" s="28"/>
    </row>
    <row r="425" spans="1:9" ht="15.75" x14ac:dyDescent="0.25">
      <c r="A425" s="23" t="s">
        <v>9</v>
      </c>
      <c r="B425" s="16" t="s">
        <v>10</v>
      </c>
      <c r="C425" s="16" t="s">
        <v>497</v>
      </c>
      <c r="D425" s="11" t="s">
        <v>233</v>
      </c>
      <c r="E425" s="36" t="s">
        <v>503</v>
      </c>
      <c r="F425" s="14">
        <f>US!F425*$L$1</f>
        <v>2593.3500000000004</v>
      </c>
      <c r="G425" s="14">
        <f>US!G425*$L$1</f>
        <v>2334.0150000000003</v>
      </c>
      <c r="H425" s="38">
        <f t="shared" si="6"/>
        <v>-9.9999999999999978E-2</v>
      </c>
      <c r="I425" s="28"/>
    </row>
    <row r="426" spans="1:9" ht="15.75" x14ac:dyDescent="0.25">
      <c r="A426" s="23" t="s">
        <v>9</v>
      </c>
      <c r="B426" s="16" t="s">
        <v>10</v>
      </c>
      <c r="C426" s="16" t="s">
        <v>497</v>
      </c>
      <c r="D426" s="11" t="s">
        <v>237</v>
      </c>
      <c r="E426" s="36" t="s">
        <v>504</v>
      </c>
      <c r="F426" s="14">
        <f>US!F426*$L$1</f>
        <v>3032.1000000000004</v>
      </c>
      <c r="G426" s="14">
        <f>US!G426*$L$1</f>
        <v>2728.8900000000003</v>
      </c>
      <c r="H426" s="38">
        <f t="shared" si="6"/>
        <v>-9.9999999999999978E-2</v>
      </c>
      <c r="I426" s="28"/>
    </row>
    <row r="427" spans="1:9" ht="15.75" x14ac:dyDescent="0.25">
      <c r="A427" s="23" t="s">
        <v>9</v>
      </c>
      <c r="B427" s="16" t="s">
        <v>10</v>
      </c>
      <c r="C427" s="16" t="s">
        <v>497</v>
      </c>
      <c r="D427" s="11" t="s">
        <v>239</v>
      </c>
      <c r="E427" s="36" t="s">
        <v>240</v>
      </c>
      <c r="F427" s="14">
        <f>US!F427*$L$1</f>
        <v>2917.3500000000004</v>
      </c>
      <c r="G427" s="14">
        <f>US!G427*$L$1</f>
        <v>2625.6150000000002</v>
      </c>
      <c r="H427" s="38">
        <f t="shared" si="6"/>
        <v>-9.9999999999999978E-2</v>
      </c>
      <c r="I427" s="28"/>
    </row>
    <row r="428" spans="1:9" ht="15.75" x14ac:dyDescent="0.25">
      <c r="A428" s="23" t="s">
        <v>9</v>
      </c>
      <c r="B428" s="16" t="s">
        <v>10</v>
      </c>
      <c r="C428" s="16" t="s">
        <v>497</v>
      </c>
      <c r="D428" s="11" t="s">
        <v>241</v>
      </c>
      <c r="E428" s="36" t="s">
        <v>242</v>
      </c>
      <c r="F428" s="14">
        <f>US!F428*$L$1</f>
        <v>491.40000000000003</v>
      </c>
      <c r="G428" s="14">
        <f>US!G428*$L$1</f>
        <v>442.26000000000005</v>
      </c>
      <c r="H428" s="38">
        <f t="shared" si="6"/>
        <v>-9.9999999999999978E-2</v>
      </c>
      <c r="I428" s="28"/>
    </row>
    <row r="429" spans="1:9" ht="15.75" x14ac:dyDescent="0.25">
      <c r="A429" s="23" t="s">
        <v>9</v>
      </c>
      <c r="B429" s="16" t="s">
        <v>10</v>
      </c>
      <c r="C429" s="16" t="s">
        <v>497</v>
      </c>
      <c r="D429" s="11" t="s">
        <v>243</v>
      </c>
      <c r="E429" s="36" t="s">
        <v>244</v>
      </c>
      <c r="F429" s="14">
        <f>US!F429*$L$1</f>
        <v>491.40000000000003</v>
      </c>
      <c r="G429" s="14">
        <f>US!G429*$L$1</f>
        <v>442.26000000000005</v>
      </c>
      <c r="H429" s="38">
        <f t="shared" si="6"/>
        <v>-9.9999999999999978E-2</v>
      </c>
      <c r="I429" s="28"/>
    </row>
    <row r="430" spans="1:9" ht="15.75" x14ac:dyDescent="0.25">
      <c r="A430" s="23" t="s">
        <v>9</v>
      </c>
      <c r="B430" s="16" t="s">
        <v>10</v>
      </c>
      <c r="C430" s="16" t="s">
        <v>497</v>
      </c>
      <c r="D430" s="11" t="s">
        <v>245</v>
      </c>
      <c r="E430" s="36" t="s">
        <v>246</v>
      </c>
      <c r="F430" s="14">
        <f>US!F430*$L$1</f>
        <v>1738.8000000000002</v>
      </c>
      <c r="G430" s="14">
        <f>US!G430*$L$1</f>
        <v>1564.92</v>
      </c>
      <c r="H430" s="38">
        <f t="shared" si="6"/>
        <v>-0.10000000000000009</v>
      </c>
      <c r="I430" s="28"/>
    </row>
    <row r="431" spans="1:9" ht="15.75" x14ac:dyDescent="0.25">
      <c r="A431" s="23" t="s">
        <v>9</v>
      </c>
      <c r="B431" s="16" t="s">
        <v>10</v>
      </c>
      <c r="C431" s="16" t="s">
        <v>497</v>
      </c>
      <c r="D431" s="11" t="s">
        <v>247</v>
      </c>
      <c r="E431" s="36" t="s">
        <v>92</v>
      </c>
      <c r="F431" s="14">
        <f>US!F431*$L$1</f>
        <v>110.7</v>
      </c>
      <c r="G431" s="14">
        <f>US!G431*$L$1</f>
        <v>99.63000000000001</v>
      </c>
      <c r="H431" s="38">
        <f t="shared" si="6"/>
        <v>-9.9999999999999978E-2</v>
      </c>
      <c r="I431" s="28"/>
    </row>
    <row r="432" spans="1:9" ht="15.75" x14ac:dyDescent="0.25">
      <c r="A432" s="23" t="s">
        <v>9</v>
      </c>
      <c r="B432" s="16" t="s">
        <v>10</v>
      </c>
      <c r="C432" s="16" t="s">
        <v>497</v>
      </c>
      <c r="D432" s="11" t="s">
        <v>248</v>
      </c>
      <c r="E432" s="36" t="s">
        <v>249</v>
      </c>
      <c r="F432" s="14">
        <f>US!F432*$L$1</f>
        <v>643.95000000000005</v>
      </c>
      <c r="G432" s="14">
        <f>US!G432*$L$1</f>
        <v>579.55500000000006</v>
      </c>
      <c r="H432" s="38">
        <f t="shared" si="6"/>
        <v>-9.9999999999999978E-2</v>
      </c>
      <c r="I432" s="28"/>
    </row>
    <row r="433" spans="1:9" ht="15.75" x14ac:dyDescent="0.25">
      <c r="A433" s="23" t="s">
        <v>9</v>
      </c>
      <c r="B433" s="16" t="s">
        <v>10</v>
      </c>
      <c r="C433" s="16" t="s">
        <v>497</v>
      </c>
      <c r="D433" s="11" t="s">
        <v>250</v>
      </c>
      <c r="E433" s="36" t="s">
        <v>251</v>
      </c>
      <c r="F433" s="14">
        <f>US!F433*$L$1</f>
        <v>328.05</v>
      </c>
      <c r="G433" s="14">
        <f>US!G433*$L$1</f>
        <v>295.245</v>
      </c>
      <c r="H433" s="38">
        <f t="shared" si="6"/>
        <v>-9.9999999999999978E-2</v>
      </c>
      <c r="I433" s="28"/>
    </row>
    <row r="434" spans="1:9" ht="15.75" x14ac:dyDescent="0.25">
      <c r="A434" s="23" t="s">
        <v>9</v>
      </c>
      <c r="B434" s="16" t="s">
        <v>10</v>
      </c>
      <c r="C434" s="16" t="s">
        <v>497</v>
      </c>
      <c r="D434" s="11" t="s">
        <v>252</v>
      </c>
      <c r="E434" s="36" t="s">
        <v>253</v>
      </c>
      <c r="F434" s="14">
        <f>US!F434*$L$1</f>
        <v>2145.15</v>
      </c>
      <c r="G434" s="14">
        <f>US!G434*$L$1</f>
        <v>1930.635</v>
      </c>
      <c r="H434" s="38">
        <f t="shared" si="6"/>
        <v>-0.10000000000000009</v>
      </c>
      <c r="I434" s="28"/>
    </row>
    <row r="435" spans="1:9" ht="15.75" x14ac:dyDescent="0.25">
      <c r="A435" s="23" t="s">
        <v>9</v>
      </c>
      <c r="B435" s="16" t="s">
        <v>10</v>
      </c>
      <c r="C435" s="16" t="s">
        <v>497</v>
      </c>
      <c r="D435" s="11" t="s">
        <v>254</v>
      </c>
      <c r="E435" s="36" t="s">
        <v>255</v>
      </c>
      <c r="F435" s="14">
        <f>US!F435*$L$1</f>
        <v>2145.15</v>
      </c>
      <c r="G435" s="14">
        <f>US!G435*$L$1</f>
        <v>1930.635</v>
      </c>
      <c r="H435" s="38">
        <f t="shared" si="6"/>
        <v>-0.10000000000000009</v>
      </c>
      <c r="I435" s="28"/>
    </row>
    <row r="436" spans="1:9" ht="15.75" x14ac:dyDescent="0.25">
      <c r="A436" s="23" t="s">
        <v>9</v>
      </c>
      <c r="B436" s="16" t="s">
        <v>10</v>
      </c>
      <c r="C436" s="16" t="s">
        <v>497</v>
      </c>
      <c r="D436" s="11" t="s">
        <v>256</v>
      </c>
      <c r="E436" s="36" t="s">
        <v>257</v>
      </c>
      <c r="F436" s="14">
        <f>US!F436*$L$1</f>
        <v>2145.15</v>
      </c>
      <c r="G436" s="14">
        <f>US!G436*$L$1</f>
        <v>1930.635</v>
      </c>
      <c r="H436" s="38">
        <f t="shared" si="6"/>
        <v>-0.10000000000000009</v>
      </c>
      <c r="I436" s="28"/>
    </row>
    <row r="437" spans="1:9" ht="15.75" x14ac:dyDescent="0.25">
      <c r="A437" s="23" t="s">
        <v>9</v>
      </c>
      <c r="B437" s="16" t="s">
        <v>10</v>
      </c>
      <c r="C437" s="16" t="s">
        <v>497</v>
      </c>
      <c r="D437" s="11" t="s">
        <v>258</v>
      </c>
      <c r="E437" s="36" t="s">
        <v>259</v>
      </c>
      <c r="F437" s="14">
        <f>US!F437*$L$1</f>
        <v>449.55</v>
      </c>
      <c r="G437" s="14">
        <f>US!G437*$L$1</f>
        <v>404.59500000000003</v>
      </c>
      <c r="H437" s="38">
        <f t="shared" si="6"/>
        <v>-9.9999999999999978E-2</v>
      </c>
      <c r="I437" s="28"/>
    </row>
    <row r="438" spans="1:9" ht="15.75" x14ac:dyDescent="0.25">
      <c r="A438" s="23" t="s">
        <v>9</v>
      </c>
      <c r="B438" s="16" t="s">
        <v>10</v>
      </c>
      <c r="C438" s="16" t="s">
        <v>497</v>
      </c>
      <c r="D438" s="11" t="s">
        <v>260</v>
      </c>
      <c r="E438" s="36" t="s">
        <v>261</v>
      </c>
      <c r="F438" s="14">
        <f>US!F438*$L$1</f>
        <v>1490.4</v>
      </c>
      <c r="G438" s="14">
        <f>US!G438*$L$1</f>
        <v>1341.3600000000001</v>
      </c>
      <c r="H438" s="38">
        <f t="shared" si="6"/>
        <v>-9.9999999999999978E-2</v>
      </c>
      <c r="I438" s="28"/>
    </row>
    <row r="439" spans="1:9" ht="15.75" x14ac:dyDescent="0.25">
      <c r="A439" s="23" t="s">
        <v>9</v>
      </c>
      <c r="B439" s="16" t="s">
        <v>10</v>
      </c>
      <c r="C439" s="16" t="s">
        <v>497</v>
      </c>
      <c r="D439" s="11" t="s">
        <v>262</v>
      </c>
      <c r="E439" s="36" t="s">
        <v>263</v>
      </c>
      <c r="F439" s="14">
        <f>US!F439*$L$1</f>
        <v>787.05000000000007</v>
      </c>
      <c r="G439" s="14">
        <f>US!G439*$L$1</f>
        <v>708.34500000000014</v>
      </c>
      <c r="H439" s="38">
        <f t="shared" si="6"/>
        <v>-9.9999999999999867E-2</v>
      </c>
      <c r="I439" s="28"/>
    </row>
    <row r="440" spans="1:9" ht="15.75" x14ac:dyDescent="0.25">
      <c r="A440" s="23" t="s">
        <v>9</v>
      </c>
      <c r="B440" s="16" t="s">
        <v>10</v>
      </c>
      <c r="C440" s="16" t="s">
        <v>497</v>
      </c>
      <c r="D440" s="11" t="s">
        <v>264</v>
      </c>
      <c r="E440" s="36" t="s">
        <v>265</v>
      </c>
      <c r="F440" s="14">
        <f>US!F440*$L$1</f>
        <v>411.75</v>
      </c>
      <c r="G440" s="14">
        <f>US!G440*$L$1</f>
        <v>370.57500000000005</v>
      </c>
      <c r="H440" s="38">
        <f t="shared" ref="H440:H503" si="7">IFERROR(G440/F440-1,0)</f>
        <v>-9.9999999999999867E-2</v>
      </c>
      <c r="I440" s="28"/>
    </row>
    <row r="441" spans="1:9" ht="15.75" x14ac:dyDescent="0.25">
      <c r="A441" s="23" t="s">
        <v>9</v>
      </c>
      <c r="B441" s="16" t="s">
        <v>10</v>
      </c>
      <c r="C441" s="16" t="s">
        <v>497</v>
      </c>
      <c r="D441" s="11" t="s">
        <v>63</v>
      </c>
      <c r="E441" s="36" t="s">
        <v>64</v>
      </c>
      <c r="F441" s="14">
        <f>US!F441*$L$1</f>
        <v>564.30000000000007</v>
      </c>
      <c r="G441" s="14">
        <f>US!G441*$L$1</f>
        <v>507.87</v>
      </c>
      <c r="H441" s="38">
        <f t="shared" si="7"/>
        <v>-0.10000000000000009</v>
      </c>
      <c r="I441" s="28"/>
    </row>
    <row r="442" spans="1:9" ht="15.75" x14ac:dyDescent="0.25">
      <c r="A442" s="23" t="s">
        <v>9</v>
      </c>
      <c r="B442" s="16" t="s">
        <v>10</v>
      </c>
      <c r="C442" s="16" t="s">
        <v>497</v>
      </c>
      <c r="D442" s="11" t="s">
        <v>65</v>
      </c>
      <c r="E442" s="36" t="s">
        <v>275</v>
      </c>
      <c r="F442" s="14">
        <f>US!F442*$L$1</f>
        <v>893.7</v>
      </c>
      <c r="G442" s="14">
        <f>US!G442*$L$1</f>
        <v>804.33</v>
      </c>
      <c r="H442" s="38">
        <f t="shared" si="7"/>
        <v>-9.9999999999999978E-2</v>
      </c>
      <c r="I442" s="28"/>
    </row>
    <row r="443" spans="1:9" ht="15.75" x14ac:dyDescent="0.25">
      <c r="A443" s="23" t="s">
        <v>9</v>
      </c>
      <c r="B443" s="16" t="s">
        <v>10</v>
      </c>
      <c r="C443" s="16" t="s">
        <v>497</v>
      </c>
      <c r="D443" s="11" t="s">
        <v>59</v>
      </c>
      <c r="E443" s="36" t="s">
        <v>505</v>
      </c>
      <c r="F443" s="14">
        <f>US!F443*$L$1</f>
        <v>0</v>
      </c>
      <c r="G443" s="14">
        <f>US!G443*$L$1</f>
        <v>0</v>
      </c>
      <c r="H443" s="38">
        <f t="shared" si="7"/>
        <v>0</v>
      </c>
      <c r="I443" s="28"/>
    </row>
    <row r="444" spans="1:9" ht="15.75" x14ac:dyDescent="0.25">
      <c r="A444" s="23" t="s">
        <v>9</v>
      </c>
      <c r="B444" s="16" t="s">
        <v>10</v>
      </c>
      <c r="C444" s="16" t="s">
        <v>497</v>
      </c>
      <c r="D444" s="11" t="s">
        <v>55</v>
      </c>
      <c r="E444" s="36" t="s">
        <v>506</v>
      </c>
      <c r="F444" s="14">
        <f>US!F444*$L$1</f>
        <v>0</v>
      </c>
      <c r="G444" s="14">
        <f>US!G444*$L$1</f>
        <v>0</v>
      </c>
      <c r="H444" s="38">
        <f t="shared" si="7"/>
        <v>0</v>
      </c>
      <c r="I444" s="28"/>
    </row>
    <row r="445" spans="1:9" ht="15.75" x14ac:dyDescent="0.25">
      <c r="A445" s="23" t="s">
        <v>9</v>
      </c>
      <c r="B445" s="16" t="s">
        <v>10</v>
      </c>
      <c r="C445" s="16" t="s">
        <v>497</v>
      </c>
      <c r="D445" s="11" t="s">
        <v>57</v>
      </c>
      <c r="E445" s="36" t="s">
        <v>507</v>
      </c>
      <c r="F445" s="14">
        <f>US!F445*$L$1</f>
        <v>0</v>
      </c>
      <c r="G445" s="14">
        <f>US!G445*$L$1</f>
        <v>0</v>
      </c>
      <c r="H445" s="38">
        <f t="shared" si="7"/>
        <v>0</v>
      </c>
      <c r="I445" s="28"/>
    </row>
    <row r="446" spans="1:9" ht="15.75" x14ac:dyDescent="0.25">
      <c r="A446" s="23" t="s">
        <v>9</v>
      </c>
      <c r="B446" s="16" t="s">
        <v>10</v>
      </c>
      <c r="C446" s="16" t="s">
        <v>497</v>
      </c>
      <c r="D446" s="11" t="s">
        <v>276</v>
      </c>
      <c r="E446" s="36" t="s">
        <v>277</v>
      </c>
      <c r="F446" s="14">
        <f>US!F446*$L$1</f>
        <v>1015.2</v>
      </c>
      <c r="G446" s="14">
        <f>US!G446*$L$1</f>
        <v>913.68</v>
      </c>
      <c r="H446" s="38">
        <f t="shared" si="7"/>
        <v>-0.10000000000000009</v>
      </c>
      <c r="I446" s="28"/>
    </row>
    <row r="447" spans="1:9" ht="15.75" x14ac:dyDescent="0.25">
      <c r="A447" s="23" t="s">
        <v>9</v>
      </c>
      <c r="B447" s="16" t="s">
        <v>10</v>
      </c>
      <c r="C447" s="16" t="s">
        <v>497</v>
      </c>
      <c r="D447" s="11" t="s">
        <v>175</v>
      </c>
      <c r="E447" s="36" t="s">
        <v>278</v>
      </c>
      <c r="F447" s="14">
        <f>US!F447*$L$1</f>
        <v>176.85000000000002</v>
      </c>
      <c r="G447" s="14">
        <f>US!G447*$L$1</f>
        <v>159.16500000000002</v>
      </c>
      <c r="H447" s="38">
        <f t="shared" si="7"/>
        <v>-9.9999999999999978E-2</v>
      </c>
      <c r="I447" s="28"/>
    </row>
    <row r="448" spans="1:9" ht="15.75" x14ac:dyDescent="0.25">
      <c r="A448" s="23" t="s">
        <v>9</v>
      </c>
      <c r="B448" s="16" t="s">
        <v>10</v>
      </c>
      <c r="C448" s="16" t="s">
        <v>497</v>
      </c>
      <c r="D448" s="11" t="s">
        <v>279</v>
      </c>
      <c r="E448" s="36" t="s">
        <v>280</v>
      </c>
      <c r="F448" s="14">
        <f>US!F448*$L$1</f>
        <v>292.95000000000005</v>
      </c>
      <c r="G448" s="14">
        <f>US!G448*$L$1</f>
        <v>263.65500000000003</v>
      </c>
      <c r="H448" s="38">
        <f t="shared" si="7"/>
        <v>-0.10000000000000009</v>
      </c>
      <c r="I448" s="28"/>
    </row>
    <row r="449" spans="1:9" ht="15.75" x14ac:dyDescent="0.25">
      <c r="A449" s="23" t="s">
        <v>9</v>
      </c>
      <c r="B449" s="16" t="s">
        <v>10</v>
      </c>
      <c r="C449" s="16" t="s">
        <v>497</v>
      </c>
      <c r="D449" s="11" t="s">
        <v>281</v>
      </c>
      <c r="E449" s="36" t="s">
        <v>282</v>
      </c>
      <c r="F449" s="14">
        <f>US!F449*$L$1</f>
        <v>1995.3000000000002</v>
      </c>
      <c r="G449" s="14">
        <f>US!G449*$L$1</f>
        <v>1795.7700000000002</v>
      </c>
      <c r="H449" s="38">
        <f t="shared" si="7"/>
        <v>-9.9999999999999978E-2</v>
      </c>
      <c r="I449" s="28"/>
    </row>
    <row r="450" spans="1:9" ht="15.75" x14ac:dyDescent="0.25">
      <c r="A450" s="23" t="s">
        <v>9</v>
      </c>
      <c r="B450" s="16" t="s">
        <v>10</v>
      </c>
      <c r="C450" s="16" t="s">
        <v>497</v>
      </c>
      <c r="D450" s="11" t="s">
        <v>87</v>
      </c>
      <c r="E450" s="36" t="s">
        <v>88</v>
      </c>
      <c r="F450" s="14">
        <f>US!F450*$L$1</f>
        <v>464.40000000000003</v>
      </c>
      <c r="G450" s="14">
        <f>US!G450*$L$1</f>
        <v>417.96000000000004</v>
      </c>
      <c r="H450" s="38">
        <f t="shared" si="7"/>
        <v>-9.9999999999999978E-2</v>
      </c>
      <c r="I450" s="28"/>
    </row>
    <row r="451" spans="1:9" ht="15.75" x14ac:dyDescent="0.25">
      <c r="A451" s="23" t="s">
        <v>9</v>
      </c>
      <c r="B451" s="16" t="s">
        <v>10</v>
      </c>
      <c r="C451" s="16" t="s">
        <v>497</v>
      </c>
      <c r="D451" s="11" t="s">
        <v>89</v>
      </c>
      <c r="E451" s="36" t="s">
        <v>90</v>
      </c>
      <c r="F451" s="14">
        <f>US!F451*$L$1</f>
        <v>110.7</v>
      </c>
      <c r="G451" s="14">
        <f>US!G451*$L$1</f>
        <v>99.63000000000001</v>
      </c>
      <c r="H451" s="38">
        <f t="shared" si="7"/>
        <v>-9.9999999999999978E-2</v>
      </c>
      <c r="I451" s="28"/>
    </row>
    <row r="452" spans="1:9" ht="15.75" x14ac:dyDescent="0.25">
      <c r="A452" s="23" t="s">
        <v>9</v>
      </c>
      <c r="B452" s="16" t="s">
        <v>10</v>
      </c>
      <c r="C452" s="16" t="s">
        <v>497</v>
      </c>
      <c r="D452" s="11" t="s">
        <v>283</v>
      </c>
      <c r="E452" s="36" t="s">
        <v>284</v>
      </c>
      <c r="F452" s="14">
        <f>US!F452*$L$1</f>
        <v>116.10000000000001</v>
      </c>
      <c r="G452" s="14">
        <f>US!G452*$L$1</f>
        <v>104.49000000000001</v>
      </c>
      <c r="H452" s="38">
        <f t="shared" si="7"/>
        <v>-9.9999999999999978E-2</v>
      </c>
      <c r="I452" s="28"/>
    </row>
    <row r="453" spans="1:9" ht="15.75" x14ac:dyDescent="0.25">
      <c r="A453" s="23" t="s">
        <v>9</v>
      </c>
      <c r="B453" s="16" t="s">
        <v>10</v>
      </c>
      <c r="C453" s="16" t="s">
        <v>497</v>
      </c>
      <c r="D453" s="11" t="s">
        <v>285</v>
      </c>
      <c r="E453" s="36" t="s">
        <v>286</v>
      </c>
      <c r="F453" s="14">
        <f>US!F453*$L$1</f>
        <v>116.10000000000001</v>
      </c>
      <c r="G453" s="14">
        <f>US!G453*$L$1</f>
        <v>104.49000000000001</v>
      </c>
      <c r="H453" s="38">
        <f t="shared" si="7"/>
        <v>-9.9999999999999978E-2</v>
      </c>
      <c r="I453" s="28"/>
    </row>
    <row r="454" spans="1:9" ht="15.75" x14ac:dyDescent="0.25">
      <c r="A454" s="23" t="s">
        <v>9</v>
      </c>
      <c r="B454" s="16" t="s">
        <v>10</v>
      </c>
      <c r="C454" s="16" t="s">
        <v>497</v>
      </c>
      <c r="D454" s="11" t="s">
        <v>289</v>
      </c>
      <c r="E454" s="36" t="s">
        <v>193</v>
      </c>
      <c r="F454" s="14">
        <f>US!F454*$L$1</f>
        <v>147.15</v>
      </c>
      <c r="G454" s="14">
        <f>US!G454*$L$1</f>
        <v>132.435</v>
      </c>
      <c r="H454" s="38">
        <f t="shared" si="7"/>
        <v>-9.9999999999999978E-2</v>
      </c>
      <c r="I454" s="28"/>
    </row>
    <row r="455" spans="1:9" ht="15.75" x14ac:dyDescent="0.25">
      <c r="A455" s="23" t="s">
        <v>9</v>
      </c>
      <c r="B455" s="16" t="s">
        <v>10</v>
      </c>
      <c r="C455" s="16" t="s">
        <v>497</v>
      </c>
      <c r="D455" s="11" t="s">
        <v>313</v>
      </c>
      <c r="E455" s="36" t="s">
        <v>314</v>
      </c>
      <c r="F455" s="14">
        <f>US!F455*$L$1</f>
        <v>71.550000000000011</v>
      </c>
      <c r="G455" s="14">
        <f>US!G455*$L$1</f>
        <v>64.39500000000001</v>
      </c>
      <c r="H455" s="38">
        <f t="shared" si="7"/>
        <v>-9.9999999999999978E-2</v>
      </c>
      <c r="I455" s="28"/>
    </row>
    <row r="456" spans="1:9" ht="15.75" x14ac:dyDescent="0.25">
      <c r="A456" s="23" t="s">
        <v>9</v>
      </c>
      <c r="B456" s="16" t="s">
        <v>10</v>
      </c>
      <c r="C456" s="16" t="s">
        <v>497</v>
      </c>
      <c r="D456" s="11" t="s">
        <v>304</v>
      </c>
      <c r="E456" s="36" t="s">
        <v>305</v>
      </c>
      <c r="F456" s="14">
        <f>US!F456*$L$1</f>
        <v>257.85000000000002</v>
      </c>
      <c r="G456" s="14">
        <f>US!G456*$L$1</f>
        <v>232.06500000000003</v>
      </c>
      <c r="H456" s="38">
        <f t="shared" si="7"/>
        <v>-9.9999999999999978E-2</v>
      </c>
      <c r="I456" s="28"/>
    </row>
    <row r="457" spans="1:9" ht="15.75" x14ac:dyDescent="0.25">
      <c r="A457" s="23" t="s">
        <v>9</v>
      </c>
      <c r="B457" s="16" t="s">
        <v>10</v>
      </c>
      <c r="C457" s="16" t="s">
        <v>497</v>
      </c>
      <c r="D457" s="11" t="s">
        <v>306</v>
      </c>
      <c r="E457" s="36" t="s">
        <v>307</v>
      </c>
      <c r="F457" s="14">
        <f>US!F457*$L$1</f>
        <v>4768.2000000000007</v>
      </c>
      <c r="G457" s="14">
        <f>US!G457*$L$1</f>
        <v>4291.38</v>
      </c>
      <c r="H457" s="38">
        <f t="shared" si="7"/>
        <v>-0.10000000000000009</v>
      </c>
      <c r="I457" s="28"/>
    </row>
    <row r="458" spans="1:9" ht="15.75" x14ac:dyDescent="0.25">
      <c r="A458" s="23" t="s">
        <v>9</v>
      </c>
      <c r="B458" s="16" t="s">
        <v>10</v>
      </c>
      <c r="C458" s="16" t="s">
        <v>497</v>
      </c>
      <c r="D458" s="11" t="s">
        <v>290</v>
      </c>
      <c r="E458" s="36" t="s">
        <v>291</v>
      </c>
      <c r="F458" s="14">
        <f>US!F458*$L$1</f>
        <v>2799.9</v>
      </c>
      <c r="G458" s="14">
        <f>US!G458*$L$1</f>
        <v>2519.91</v>
      </c>
      <c r="H458" s="38">
        <f t="shared" si="7"/>
        <v>-0.10000000000000009</v>
      </c>
      <c r="I458" s="28"/>
    </row>
    <row r="459" spans="1:9" ht="15.75" x14ac:dyDescent="0.25">
      <c r="A459" s="23" t="s">
        <v>9</v>
      </c>
      <c r="B459" s="16" t="s">
        <v>10</v>
      </c>
      <c r="C459" s="16" t="s">
        <v>497</v>
      </c>
      <c r="D459" s="11" t="s">
        <v>292</v>
      </c>
      <c r="E459" s="36" t="s">
        <v>293</v>
      </c>
      <c r="F459" s="14">
        <f>US!F459*$L$1</f>
        <v>2799.9</v>
      </c>
      <c r="G459" s="14">
        <f>US!G459*$L$1</f>
        <v>2519.91</v>
      </c>
      <c r="H459" s="38">
        <f t="shared" si="7"/>
        <v>-0.10000000000000009</v>
      </c>
      <c r="I459" s="28"/>
    </row>
    <row r="460" spans="1:9" ht="15.75" x14ac:dyDescent="0.25">
      <c r="A460" s="23" t="s">
        <v>9</v>
      </c>
      <c r="B460" s="16" t="s">
        <v>10</v>
      </c>
      <c r="C460" s="16" t="s">
        <v>497</v>
      </c>
      <c r="D460" s="11" t="s">
        <v>315</v>
      </c>
      <c r="E460" s="36" t="s">
        <v>316</v>
      </c>
      <c r="F460" s="14">
        <f>US!F460*$L$1</f>
        <v>911.25000000000011</v>
      </c>
      <c r="G460" s="14">
        <f>US!G460*$L$1</f>
        <v>820.125</v>
      </c>
      <c r="H460" s="38">
        <f t="shared" si="7"/>
        <v>-0.10000000000000009</v>
      </c>
      <c r="I460" s="28"/>
    </row>
    <row r="461" spans="1:9" ht="15.75" x14ac:dyDescent="0.25">
      <c r="A461" s="23" t="s">
        <v>9</v>
      </c>
      <c r="B461" s="16" t="s">
        <v>10</v>
      </c>
      <c r="C461" s="16" t="s">
        <v>497</v>
      </c>
      <c r="D461" s="11" t="s">
        <v>294</v>
      </c>
      <c r="E461" s="36" t="s">
        <v>295</v>
      </c>
      <c r="F461" s="14">
        <f>US!F461*$L$1</f>
        <v>724.95</v>
      </c>
      <c r="G461" s="14">
        <f>US!G461*$L$1</f>
        <v>652.45500000000004</v>
      </c>
      <c r="H461" s="38">
        <f t="shared" si="7"/>
        <v>-9.9999999999999978E-2</v>
      </c>
      <c r="I461" s="28"/>
    </row>
    <row r="462" spans="1:9" ht="15.75" x14ac:dyDescent="0.25">
      <c r="A462" s="23" t="s">
        <v>9</v>
      </c>
      <c r="B462" s="16" t="s">
        <v>10</v>
      </c>
      <c r="C462" s="16" t="s">
        <v>497</v>
      </c>
      <c r="D462" s="11" t="s">
        <v>296</v>
      </c>
      <c r="E462" s="36" t="s">
        <v>297</v>
      </c>
      <c r="F462" s="14">
        <f>US!F462*$L$1</f>
        <v>1150.2</v>
      </c>
      <c r="G462" s="14">
        <f>US!G462*$L$1</f>
        <v>1035.18</v>
      </c>
      <c r="H462" s="38">
        <f t="shared" si="7"/>
        <v>-9.9999999999999978E-2</v>
      </c>
      <c r="I462" s="28"/>
    </row>
    <row r="463" spans="1:9" ht="15.75" x14ac:dyDescent="0.25">
      <c r="A463" s="23" t="s">
        <v>9</v>
      </c>
      <c r="B463" s="16" t="s">
        <v>10</v>
      </c>
      <c r="C463" s="16" t="s">
        <v>497</v>
      </c>
      <c r="D463" s="11" t="s">
        <v>298</v>
      </c>
      <c r="E463" s="36" t="s">
        <v>299</v>
      </c>
      <c r="F463" s="14">
        <f>US!F463*$L$1</f>
        <v>687.15000000000009</v>
      </c>
      <c r="G463" s="14">
        <f>US!G463*$L$1</f>
        <v>618.43500000000006</v>
      </c>
      <c r="H463" s="38">
        <f t="shared" si="7"/>
        <v>-9.9999999999999978E-2</v>
      </c>
      <c r="I463" s="28"/>
    </row>
    <row r="464" spans="1:9" ht="15.75" x14ac:dyDescent="0.25">
      <c r="A464" s="23" t="s">
        <v>9</v>
      </c>
      <c r="B464" s="16" t="s">
        <v>10</v>
      </c>
      <c r="C464" s="16" t="s">
        <v>497</v>
      </c>
      <c r="D464" s="11" t="s">
        <v>508</v>
      </c>
      <c r="E464" s="36" t="s">
        <v>509</v>
      </c>
      <c r="F464" s="14">
        <f>US!F464*$L$1</f>
        <v>5790.1500000000005</v>
      </c>
      <c r="G464" s="14">
        <f>US!G464*$L$1</f>
        <v>5211.1350000000002</v>
      </c>
      <c r="H464" s="38">
        <f t="shared" si="7"/>
        <v>-0.10000000000000009</v>
      </c>
      <c r="I464" s="28"/>
    </row>
    <row r="465" spans="1:9" ht="15.75" x14ac:dyDescent="0.25">
      <c r="A465" s="23" t="s">
        <v>9</v>
      </c>
      <c r="B465" s="16" t="s">
        <v>10</v>
      </c>
      <c r="C465" s="16" t="s">
        <v>497</v>
      </c>
      <c r="D465" s="11" t="s">
        <v>308</v>
      </c>
      <c r="E465" s="36" t="s">
        <v>309</v>
      </c>
      <c r="F465" s="14">
        <f>US!F465*$L$1</f>
        <v>3932.55</v>
      </c>
      <c r="G465" s="14">
        <f>US!G465*$L$1</f>
        <v>3539.2950000000001</v>
      </c>
      <c r="H465" s="38">
        <f t="shared" si="7"/>
        <v>-9.9999999999999978E-2</v>
      </c>
      <c r="I465" s="28"/>
    </row>
    <row r="466" spans="1:9" ht="15.75" x14ac:dyDescent="0.25">
      <c r="A466" s="23" t="s">
        <v>9</v>
      </c>
      <c r="B466" s="16" t="s">
        <v>10</v>
      </c>
      <c r="C466" s="16" t="s">
        <v>497</v>
      </c>
      <c r="D466" s="11" t="s">
        <v>310</v>
      </c>
      <c r="E466" s="36" t="s">
        <v>311</v>
      </c>
      <c r="F466" s="14">
        <f>US!F466*$L$1</f>
        <v>508.95000000000005</v>
      </c>
      <c r="G466" s="14">
        <f>US!G466*$L$1</f>
        <v>458.05500000000006</v>
      </c>
      <c r="H466" s="38">
        <f t="shared" si="7"/>
        <v>-9.9999999999999978E-2</v>
      </c>
      <c r="I466" s="28"/>
    </row>
    <row r="467" spans="1:9" ht="15.75" x14ac:dyDescent="0.25">
      <c r="A467" s="23" t="s">
        <v>9</v>
      </c>
      <c r="B467" s="16" t="s">
        <v>10</v>
      </c>
      <c r="C467" s="16" t="s">
        <v>497</v>
      </c>
      <c r="D467" s="11" t="s">
        <v>510</v>
      </c>
      <c r="E467" s="36" t="s">
        <v>386</v>
      </c>
      <c r="F467" s="14">
        <f>US!F467*$L$1</f>
        <v>877.50000000000011</v>
      </c>
      <c r="G467" s="14">
        <f>US!G467*$L$1</f>
        <v>789.75</v>
      </c>
      <c r="H467" s="38">
        <f t="shared" si="7"/>
        <v>-0.10000000000000009</v>
      </c>
      <c r="I467" s="28"/>
    </row>
    <row r="468" spans="1:9" ht="15.75" x14ac:dyDescent="0.25">
      <c r="A468" s="23" t="s">
        <v>9</v>
      </c>
      <c r="B468" s="16" t="s">
        <v>10</v>
      </c>
      <c r="C468" s="16" t="s">
        <v>497</v>
      </c>
      <c r="D468" s="11" t="s">
        <v>511</v>
      </c>
      <c r="E468" s="36" t="s">
        <v>512</v>
      </c>
      <c r="F468" s="14">
        <f>US!F468*$L$1</f>
        <v>491.40000000000003</v>
      </c>
      <c r="G468" s="14">
        <f>US!G468*$L$1</f>
        <v>442.26000000000005</v>
      </c>
      <c r="H468" s="38">
        <f t="shared" si="7"/>
        <v>-9.9999999999999978E-2</v>
      </c>
      <c r="I468" s="28"/>
    </row>
    <row r="469" spans="1:9" ht="15.75" x14ac:dyDescent="0.25">
      <c r="A469" s="23" t="s">
        <v>9</v>
      </c>
      <c r="B469" s="16" t="s">
        <v>10</v>
      </c>
      <c r="C469" s="16" t="s">
        <v>497</v>
      </c>
      <c r="D469" s="11" t="s">
        <v>513</v>
      </c>
      <c r="E469" s="36" t="s">
        <v>514</v>
      </c>
      <c r="F469" s="14">
        <f>US!F469*$L$1</f>
        <v>209.25</v>
      </c>
      <c r="G469" s="14">
        <f>US!G469*$L$1</f>
        <v>188.32500000000002</v>
      </c>
      <c r="H469" s="38">
        <f t="shared" si="7"/>
        <v>-9.9999999999999867E-2</v>
      </c>
      <c r="I469" s="28"/>
    </row>
    <row r="470" spans="1:9" ht="15.75" x14ac:dyDescent="0.25">
      <c r="A470" s="23" t="s">
        <v>9</v>
      </c>
      <c r="B470" s="16" t="s">
        <v>10</v>
      </c>
      <c r="C470" s="16" t="s">
        <v>497</v>
      </c>
      <c r="D470" s="11" t="s">
        <v>515</v>
      </c>
      <c r="E470" s="36" t="s">
        <v>94</v>
      </c>
      <c r="F470" s="14">
        <f>US!F470*$L$1</f>
        <v>168.75</v>
      </c>
      <c r="G470" s="14">
        <f>US!G470*$L$1</f>
        <v>151.875</v>
      </c>
      <c r="H470" s="38">
        <f t="shared" si="7"/>
        <v>-9.9999999999999978E-2</v>
      </c>
      <c r="I470" s="28"/>
    </row>
    <row r="471" spans="1:9" ht="15.75" x14ac:dyDescent="0.25">
      <c r="A471" s="23" t="s">
        <v>9</v>
      </c>
      <c r="B471" s="16" t="s">
        <v>10</v>
      </c>
      <c r="C471" s="16" t="s">
        <v>497</v>
      </c>
      <c r="D471" s="11" t="s">
        <v>318</v>
      </c>
      <c r="E471" s="36" t="s">
        <v>98</v>
      </c>
      <c r="F471" s="14">
        <f>US!F471*$L$1</f>
        <v>1622.7</v>
      </c>
      <c r="G471" s="14">
        <f>US!G471*$L$1</f>
        <v>1460.43</v>
      </c>
      <c r="H471" s="38">
        <f t="shared" si="7"/>
        <v>-9.9999999999999978E-2</v>
      </c>
      <c r="I471" s="28"/>
    </row>
    <row r="472" spans="1:9" x14ac:dyDescent="0.25">
      <c r="A472" s="26" t="s">
        <v>9</v>
      </c>
      <c r="B472" s="19" t="s">
        <v>10</v>
      </c>
      <c r="C472" s="19" t="s">
        <v>516</v>
      </c>
      <c r="D472" s="18" t="s">
        <v>517</v>
      </c>
      <c r="E472" s="31" t="s">
        <v>518</v>
      </c>
      <c r="F472" s="21">
        <f>US!F472*$L$1</f>
        <v>37871.550000000003</v>
      </c>
      <c r="G472" s="21">
        <f>US!G472*$L$1</f>
        <v>34084.395000000004</v>
      </c>
      <c r="H472" s="40">
        <f t="shared" si="7"/>
        <v>-9.9999999999999978E-2</v>
      </c>
      <c r="I472" s="37" t="s">
        <v>183</v>
      </c>
    </row>
    <row r="473" spans="1:9" x14ac:dyDescent="0.25">
      <c r="A473" s="23" t="s">
        <v>9</v>
      </c>
      <c r="B473" s="16" t="s">
        <v>10</v>
      </c>
      <c r="C473" s="16" t="s">
        <v>516</v>
      </c>
      <c r="D473" s="11" t="s">
        <v>519</v>
      </c>
      <c r="E473" s="24" t="s">
        <v>323</v>
      </c>
      <c r="F473" s="14">
        <f>US!F473*$L$1</f>
        <v>11858.400000000001</v>
      </c>
      <c r="G473" s="14">
        <f>US!G473*$L$1</f>
        <v>10672.560000000001</v>
      </c>
      <c r="H473" s="38">
        <f t="shared" si="7"/>
        <v>-9.9999999999999978E-2</v>
      </c>
      <c r="I473" s="15"/>
    </row>
    <row r="474" spans="1:9" ht="15.75" x14ac:dyDescent="0.25">
      <c r="A474" s="23" t="s">
        <v>9</v>
      </c>
      <c r="B474" s="16" t="s">
        <v>10</v>
      </c>
      <c r="C474" s="16" t="s">
        <v>516</v>
      </c>
      <c r="D474" s="11" t="s">
        <v>186</v>
      </c>
      <c r="E474" s="24" t="s">
        <v>16</v>
      </c>
      <c r="F474" s="14">
        <f>US!F474*$L$1</f>
        <v>643.95000000000005</v>
      </c>
      <c r="G474" s="14">
        <f>US!G474*$L$1</f>
        <v>579.55500000000006</v>
      </c>
      <c r="H474" s="38">
        <f t="shared" si="7"/>
        <v>-9.9999999999999978E-2</v>
      </c>
      <c r="I474" s="28"/>
    </row>
    <row r="475" spans="1:9" ht="15.75" x14ac:dyDescent="0.25">
      <c r="A475" s="23" t="s">
        <v>9</v>
      </c>
      <c r="B475" s="16" t="s">
        <v>10</v>
      </c>
      <c r="C475" s="16" t="s">
        <v>516</v>
      </c>
      <c r="D475" s="11" t="s">
        <v>188</v>
      </c>
      <c r="E475" s="24" t="s">
        <v>328</v>
      </c>
      <c r="F475" s="14">
        <f>US!F475*$L$1</f>
        <v>473.85</v>
      </c>
      <c r="G475" s="14">
        <f>US!G475*$L$1</f>
        <v>426.46499999999997</v>
      </c>
      <c r="H475" s="38">
        <f t="shared" si="7"/>
        <v>-0.10000000000000009</v>
      </c>
      <c r="I475" s="28"/>
    </row>
    <row r="476" spans="1:9" ht="15.75" x14ac:dyDescent="0.25">
      <c r="A476" s="23" t="s">
        <v>9</v>
      </c>
      <c r="B476" s="16" t="s">
        <v>10</v>
      </c>
      <c r="C476" s="16" t="s">
        <v>516</v>
      </c>
      <c r="D476" s="11" t="s">
        <v>190</v>
      </c>
      <c r="E476" s="24" t="s">
        <v>329</v>
      </c>
      <c r="F476" s="14">
        <f>US!F476*$L$1</f>
        <v>132.30000000000001</v>
      </c>
      <c r="G476" s="14">
        <f>US!G476*$L$1</f>
        <v>119.07000000000001</v>
      </c>
      <c r="H476" s="38">
        <f t="shared" si="7"/>
        <v>-9.9999999999999978E-2</v>
      </c>
      <c r="I476" s="28"/>
    </row>
    <row r="477" spans="1:9" ht="15.75" x14ac:dyDescent="0.25">
      <c r="A477" s="23" t="s">
        <v>9</v>
      </c>
      <c r="B477" s="16" t="s">
        <v>10</v>
      </c>
      <c r="C477" s="16" t="s">
        <v>516</v>
      </c>
      <c r="D477" s="11" t="s">
        <v>192</v>
      </c>
      <c r="E477" s="24" t="s">
        <v>330</v>
      </c>
      <c r="F477" s="14">
        <f>US!F477*$L$1</f>
        <v>349.65000000000003</v>
      </c>
      <c r="G477" s="14">
        <f>US!G477*$L$1</f>
        <v>314.685</v>
      </c>
      <c r="H477" s="38">
        <f t="shared" si="7"/>
        <v>-0.10000000000000009</v>
      </c>
      <c r="I477" s="28"/>
    </row>
    <row r="478" spans="1:9" ht="15.75" x14ac:dyDescent="0.25">
      <c r="A478" s="23" t="s">
        <v>9</v>
      </c>
      <c r="B478" s="16" t="s">
        <v>10</v>
      </c>
      <c r="C478" s="16" t="s">
        <v>516</v>
      </c>
      <c r="D478" s="11" t="s">
        <v>331</v>
      </c>
      <c r="E478" s="24" t="s">
        <v>332</v>
      </c>
      <c r="F478" s="14">
        <f>US!F478*$L$1</f>
        <v>243.00000000000003</v>
      </c>
      <c r="G478" s="14">
        <f>US!G478*$L$1</f>
        <v>218.70000000000002</v>
      </c>
      <c r="H478" s="38">
        <f t="shared" si="7"/>
        <v>-0.10000000000000009</v>
      </c>
      <c r="I478" s="28"/>
    </row>
    <row r="479" spans="1:9" ht="15.75" x14ac:dyDescent="0.25">
      <c r="A479" s="23" t="s">
        <v>9</v>
      </c>
      <c r="B479" s="16" t="s">
        <v>10</v>
      </c>
      <c r="C479" s="16" t="s">
        <v>516</v>
      </c>
      <c r="D479" s="11" t="s">
        <v>333</v>
      </c>
      <c r="E479" s="24" t="s">
        <v>334</v>
      </c>
      <c r="F479" s="14">
        <f>US!F479*$L$1</f>
        <v>3632.8500000000004</v>
      </c>
      <c r="G479" s="14">
        <f>US!G479*$L$1</f>
        <v>3269.5650000000005</v>
      </c>
      <c r="H479" s="38">
        <f t="shared" si="7"/>
        <v>-9.9999999999999978E-2</v>
      </c>
      <c r="I479" s="28"/>
    </row>
    <row r="480" spans="1:9" ht="15.75" x14ac:dyDescent="0.25">
      <c r="A480" s="23" t="s">
        <v>9</v>
      </c>
      <c r="B480" s="16" t="s">
        <v>10</v>
      </c>
      <c r="C480" s="16" t="s">
        <v>516</v>
      </c>
      <c r="D480" s="11" t="s">
        <v>335</v>
      </c>
      <c r="E480" s="24" t="s">
        <v>336</v>
      </c>
      <c r="F480" s="14">
        <f>US!F480*$L$1</f>
        <v>3632.8500000000004</v>
      </c>
      <c r="G480" s="14">
        <f>US!G480*$L$1</f>
        <v>3269.5650000000005</v>
      </c>
      <c r="H480" s="38">
        <f t="shared" si="7"/>
        <v>-9.9999999999999978E-2</v>
      </c>
      <c r="I480" s="28"/>
    </row>
    <row r="481" spans="1:9" ht="15.75" x14ac:dyDescent="0.25">
      <c r="A481" s="23" t="s">
        <v>9</v>
      </c>
      <c r="B481" s="16" t="s">
        <v>10</v>
      </c>
      <c r="C481" s="16" t="s">
        <v>516</v>
      </c>
      <c r="D481" s="11" t="s">
        <v>337</v>
      </c>
      <c r="E481" s="24" t="s">
        <v>338</v>
      </c>
      <c r="F481" s="14">
        <f>US!F481*$L$1</f>
        <v>2226.15</v>
      </c>
      <c r="G481" s="14">
        <f>US!G481*$L$1</f>
        <v>2003.5350000000001</v>
      </c>
      <c r="H481" s="38">
        <f t="shared" si="7"/>
        <v>-9.9999999999999978E-2</v>
      </c>
      <c r="I481" s="28"/>
    </row>
    <row r="482" spans="1:9" ht="15.75" x14ac:dyDescent="0.25">
      <c r="A482" s="23" t="s">
        <v>9</v>
      </c>
      <c r="B482" s="16" t="s">
        <v>10</v>
      </c>
      <c r="C482" s="16" t="s">
        <v>516</v>
      </c>
      <c r="D482" s="11" t="s">
        <v>339</v>
      </c>
      <c r="E482" s="24" t="s">
        <v>66</v>
      </c>
      <c r="F482" s="14">
        <f>US!F482*$L$1</f>
        <v>939.6</v>
      </c>
      <c r="G482" s="14">
        <f>US!G482*$L$1</f>
        <v>845.64</v>
      </c>
      <c r="H482" s="38">
        <f t="shared" si="7"/>
        <v>-0.10000000000000009</v>
      </c>
      <c r="I482" s="28"/>
    </row>
    <row r="483" spans="1:9" ht="15.75" x14ac:dyDescent="0.25">
      <c r="A483" s="23" t="s">
        <v>9</v>
      </c>
      <c r="B483" s="16" t="s">
        <v>10</v>
      </c>
      <c r="C483" s="16" t="s">
        <v>516</v>
      </c>
      <c r="D483" s="11" t="s">
        <v>61</v>
      </c>
      <c r="E483" s="24" t="s">
        <v>62</v>
      </c>
      <c r="F483" s="14">
        <f>US!F483*$L$1</f>
        <v>0</v>
      </c>
      <c r="G483" s="14">
        <f>US!G483*$L$1</f>
        <v>0</v>
      </c>
      <c r="H483" s="38">
        <f t="shared" si="7"/>
        <v>0</v>
      </c>
      <c r="I483" s="28"/>
    </row>
    <row r="484" spans="1:9" ht="15.75" x14ac:dyDescent="0.25">
      <c r="A484" s="23" t="s">
        <v>9</v>
      </c>
      <c r="B484" s="16" t="s">
        <v>10</v>
      </c>
      <c r="C484" s="16" t="s">
        <v>516</v>
      </c>
      <c r="D484" s="11" t="s">
        <v>59</v>
      </c>
      <c r="E484" s="12" t="s">
        <v>505</v>
      </c>
      <c r="F484" s="14">
        <f>US!F484*$L$1</f>
        <v>0</v>
      </c>
      <c r="G484" s="14">
        <f>US!G484*$L$1</f>
        <v>0</v>
      </c>
      <c r="H484" s="38">
        <f t="shared" si="7"/>
        <v>0</v>
      </c>
      <c r="I484" s="28"/>
    </row>
    <row r="485" spans="1:9" ht="15.75" x14ac:dyDescent="0.25">
      <c r="A485" s="23" t="s">
        <v>9</v>
      </c>
      <c r="B485" s="16" t="s">
        <v>10</v>
      </c>
      <c r="C485" s="16" t="s">
        <v>516</v>
      </c>
      <c r="D485" s="11" t="s">
        <v>55</v>
      </c>
      <c r="E485" s="12" t="s">
        <v>506</v>
      </c>
      <c r="F485" s="14">
        <f>US!F485*$L$1</f>
        <v>0</v>
      </c>
      <c r="G485" s="14">
        <f>US!G485*$L$1</f>
        <v>0</v>
      </c>
      <c r="H485" s="38">
        <f t="shared" si="7"/>
        <v>0</v>
      </c>
      <c r="I485" s="28"/>
    </row>
    <row r="486" spans="1:9" ht="15.75" x14ac:dyDescent="0.25">
      <c r="A486" s="23" t="s">
        <v>9</v>
      </c>
      <c r="B486" s="16" t="s">
        <v>10</v>
      </c>
      <c r="C486" s="16" t="s">
        <v>516</v>
      </c>
      <c r="D486" s="11" t="s">
        <v>57</v>
      </c>
      <c r="E486" s="12" t="s">
        <v>507</v>
      </c>
      <c r="F486" s="14">
        <f>US!F486*$L$1</f>
        <v>0</v>
      </c>
      <c r="G486" s="14">
        <f>US!G486*$L$1</f>
        <v>0</v>
      </c>
      <c r="H486" s="38">
        <f t="shared" si="7"/>
        <v>0</v>
      </c>
      <c r="I486" s="28"/>
    </row>
    <row r="487" spans="1:9" ht="15.75" x14ac:dyDescent="0.25">
      <c r="A487" s="23" t="s">
        <v>9</v>
      </c>
      <c r="B487" s="16" t="s">
        <v>10</v>
      </c>
      <c r="C487" s="16" t="s">
        <v>516</v>
      </c>
      <c r="D487" s="11" t="s">
        <v>200</v>
      </c>
      <c r="E487" s="24" t="s">
        <v>340</v>
      </c>
      <c r="F487" s="14">
        <f>US!F487*$L$1</f>
        <v>643.95000000000005</v>
      </c>
      <c r="G487" s="14">
        <f>US!G487*$L$1</f>
        <v>579.55500000000006</v>
      </c>
      <c r="H487" s="38">
        <f t="shared" si="7"/>
        <v>-9.9999999999999978E-2</v>
      </c>
      <c r="I487" s="28"/>
    </row>
    <row r="488" spans="1:9" ht="15.75" x14ac:dyDescent="0.25">
      <c r="A488" s="23" t="s">
        <v>9</v>
      </c>
      <c r="B488" s="16" t="s">
        <v>10</v>
      </c>
      <c r="C488" s="16" t="s">
        <v>516</v>
      </c>
      <c r="D488" s="11" t="s">
        <v>341</v>
      </c>
      <c r="E488" s="24" t="s">
        <v>342</v>
      </c>
      <c r="F488" s="14">
        <f>US!F488*$L$1</f>
        <v>769.5</v>
      </c>
      <c r="G488" s="14">
        <f>US!G488*$L$1</f>
        <v>692.55000000000007</v>
      </c>
      <c r="H488" s="38">
        <f t="shared" si="7"/>
        <v>-9.9999999999999867E-2</v>
      </c>
      <c r="I488" s="28"/>
    </row>
    <row r="489" spans="1:9" ht="15.75" x14ac:dyDescent="0.25">
      <c r="A489" s="23" t="s">
        <v>9</v>
      </c>
      <c r="B489" s="16" t="s">
        <v>10</v>
      </c>
      <c r="C489" s="16" t="s">
        <v>516</v>
      </c>
      <c r="D489" s="11" t="s">
        <v>343</v>
      </c>
      <c r="E489" s="24" t="s">
        <v>344</v>
      </c>
      <c r="F489" s="14">
        <f>US!F489*$L$1</f>
        <v>769.5</v>
      </c>
      <c r="G489" s="14">
        <f>US!G489*$L$1</f>
        <v>692.55000000000007</v>
      </c>
      <c r="H489" s="38">
        <f t="shared" si="7"/>
        <v>-9.9999999999999867E-2</v>
      </c>
      <c r="I489" s="28"/>
    </row>
    <row r="490" spans="1:9" ht="15.75" x14ac:dyDescent="0.25">
      <c r="A490" s="23" t="s">
        <v>9</v>
      </c>
      <c r="B490" s="16" t="s">
        <v>10</v>
      </c>
      <c r="C490" s="16" t="s">
        <v>516</v>
      </c>
      <c r="D490" s="11" t="s">
        <v>210</v>
      </c>
      <c r="E490" s="24" t="s">
        <v>345</v>
      </c>
      <c r="F490" s="14">
        <f>US!F490*$L$1</f>
        <v>627.75</v>
      </c>
      <c r="G490" s="14">
        <f>US!G490*$L$1</f>
        <v>564.97500000000002</v>
      </c>
      <c r="H490" s="38">
        <f t="shared" si="7"/>
        <v>-9.9999999999999978E-2</v>
      </c>
      <c r="I490" s="28"/>
    </row>
    <row r="491" spans="1:9" ht="15.75" x14ac:dyDescent="0.25">
      <c r="A491" s="23" t="s">
        <v>9</v>
      </c>
      <c r="B491" s="16" t="s">
        <v>10</v>
      </c>
      <c r="C491" s="16" t="s">
        <v>516</v>
      </c>
      <c r="D491" s="11" t="s">
        <v>212</v>
      </c>
      <c r="E491" s="24" t="s">
        <v>326</v>
      </c>
      <c r="F491" s="14">
        <f>US!F491*$L$1</f>
        <v>148.5</v>
      </c>
      <c r="G491" s="14">
        <f>US!G491*$L$1</f>
        <v>133.65</v>
      </c>
      <c r="H491" s="38">
        <f t="shared" si="7"/>
        <v>-9.9999999999999978E-2</v>
      </c>
      <c r="I491" s="28"/>
    </row>
    <row r="492" spans="1:9" ht="15.75" x14ac:dyDescent="0.25">
      <c r="A492" s="23" t="s">
        <v>9</v>
      </c>
      <c r="B492" s="16" t="s">
        <v>10</v>
      </c>
      <c r="C492" s="16" t="s">
        <v>516</v>
      </c>
      <c r="D492" s="11" t="s">
        <v>214</v>
      </c>
      <c r="E492" s="24" t="s">
        <v>72</v>
      </c>
      <c r="F492" s="14">
        <f>US!F492*$L$1</f>
        <v>162</v>
      </c>
      <c r="G492" s="14">
        <f>US!G492*$L$1</f>
        <v>145.80000000000001</v>
      </c>
      <c r="H492" s="38">
        <f t="shared" si="7"/>
        <v>-9.9999999999999978E-2</v>
      </c>
      <c r="I492" s="28"/>
    </row>
    <row r="493" spans="1:9" ht="15.75" x14ac:dyDescent="0.25">
      <c r="A493" s="23" t="s">
        <v>9</v>
      </c>
      <c r="B493" s="16" t="s">
        <v>10</v>
      </c>
      <c r="C493" s="16" t="s">
        <v>516</v>
      </c>
      <c r="D493" s="11" t="s">
        <v>217</v>
      </c>
      <c r="E493" s="24" t="s">
        <v>327</v>
      </c>
      <c r="F493" s="14">
        <f>US!F493*$L$1</f>
        <v>149.85000000000002</v>
      </c>
      <c r="G493" s="14">
        <f>US!G493*$L$1</f>
        <v>134.86500000000001</v>
      </c>
      <c r="H493" s="38">
        <f t="shared" si="7"/>
        <v>-0.10000000000000009</v>
      </c>
      <c r="I493" s="28"/>
    </row>
    <row r="494" spans="1:9" ht="15.75" x14ac:dyDescent="0.25">
      <c r="A494" s="23" t="s">
        <v>9</v>
      </c>
      <c r="B494" s="16" t="s">
        <v>10</v>
      </c>
      <c r="C494" s="16" t="s">
        <v>516</v>
      </c>
      <c r="D494" s="11" t="s">
        <v>346</v>
      </c>
      <c r="E494" s="24" t="s">
        <v>347</v>
      </c>
      <c r="F494" s="14">
        <f>US!F494*$L$1</f>
        <v>4533.3</v>
      </c>
      <c r="G494" s="14">
        <f>US!G494*$L$1</f>
        <v>4079.97</v>
      </c>
      <c r="H494" s="38">
        <f t="shared" si="7"/>
        <v>-0.10000000000000009</v>
      </c>
      <c r="I494" s="28"/>
    </row>
    <row r="495" spans="1:9" ht="15.75" x14ac:dyDescent="0.25">
      <c r="A495" s="23" t="s">
        <v>9</v>
      </c>
      <c r="B495" s="16" t="s">
        <v>10</v>
      </c>
      <c r="C495" s="16" t="s">
        <v>516</v>
      </c>
      <c r="D495" s="11" t="s">
        <v>353</v>
      </c>
      <c r="E495" s="24" t="s">
        <v>354</v>
      </c>
      <c r="F495" s="14">
        <f>US!F495*$L$1</f>
        <v>530.55000000000007</v>
      </c>
      <c r="G495" s="14">
        <f>US!G495*$L$1</f>
        <v>477.495</v>
      </c>
      <c r="H495" s="38">
        <f t="shared" si="7"/>
        <v>-0.10000000000000009</v>
      </c>
      <c r="I495" s="28"/>
    </row>
    <row r="496" spans="1:9" ht="15.75" x14ac:dyDescent="0.25">
      <c r="A496" s="23" t="s">
        <v>9</v>
      </c>
      <c r="B496" s="16" t="s">
        <v>10</v>
      </c>
      <c r="C496" s="16" t="s">
        <v>516</v>
      </c>
      <c r="D496" s="11" t="s">
        <v>355</v>
      </c>
      <c r="E496" s="24" t="s">
        <v>356</v>
      </c>
      <c r="F496" s="14">
        <f>US!F496*$L$1</f>
        <v>530.55000000000007</v>
      </c>
      <c r="G496" s="14">
        <f>US!G496*$L$1</f>
        <v>477.495</v>
      </c>
      <c r="H496" s="38">
        <f t="shared" si="7"/>
        <v>-0.10000000000000009</v>
      </c>
      <c r="I496" s="28"/>
    </row>
    <row r="497" spans="1:9" ht="28.5" x14ac:dyDescent="0.25">
      <c r="A497" s="23" t="s">
        <v>9</v>
      </c>
      <c r="B497" s="16" t="s">
        <v>10</v>
      </c>
      <c r="C497" s="16" t="s">
        <v>516</v>
      </c>
      <c r="D497" s="11" t="s">
        <v>357</v>
      </c>
      <c r="E497" s="12" t="s">
        <v>358</v>
      </c>
      <c r="F497" s="14">
        <f>US!F497*$L$1</f>
        <v>10720.35</v>
      </c>
      <c r="G497" s="14">
        <f>US!G497*$L$1</f>
        <v>9648.3150000000005</v>
      </c>
      <c r="H497" s="38">
        <f t="shared" si="7"/>
        <v>-9.9999999999999978E-2</v>
      </c>
      <c r="I497" s="28"/>
    </row>
    <row r="498" spans="1:9" ht="15.75" x14ac:dyDescent="0.25">
      <c r="A498" s="23" t="s">
        <v>9</v>
      </c>
      <c r="B498" s="16" t="s">
        <v>10</v>
      </c>
      <c r="C498" s="16" t="s">
        <v>516</v>
      </c>
      <c r="D498" s="11" t="s">
        <v>359</v>
      </c>
      <c r="E498" s="12" t="s">
        <v>360</v>
      </c>
      <c r="F498" s="14">
        <f>US!F498*$L$1</f>
        <v>491.40000000000003</v>
      </c>
      <c r="G498" s="14">
        <f>US!G498*$L$1</f>
        <v>442.26000000000005</v>
      </c>
      <c r="H498" s="38">
        <f t="shared" si="7"/>
        <v>-9.9999999999999978E-2</v>
      </c>
      <c r="I498" s="28"/>
    </row>
    <row r="499" spans="1:9" ht="15.75" x14ac:dyDescent="0.25">
      <c r="A499" s="23" t="s">
        <v>9</v>
      </c>
      <c r="B499" s="16" t="s">
        <v>10</v>
      </c>
      <c r="C499" s="16" t="s">
        <v>516</v>
      </c>
      <c r="D499" s="11" t="s">
        <v>361</v>
      </c>
      <c r="E499" s="12" t="s">
        <v>362</v>
      </c>
      <c r="F499" s="14">
        <f>US!F499*$L$1</f>
        <v>529.20000000000005</v>
      </c>
      <c r="G499" s="14">
        <f>US!G499*$L$1</f>
        <v>476.28000000000003</v>
      </c>
      <c r="H499" s="38">
        <f t="shared" si="7"/>
        <v>-9.9999999999999978E-2</v>
      </c>
      <c r="I499" s="28"/>
    </row>
    <row r="500" spans="1:9" ht="15.75" x14ac:dyDescent="0.25">
      <c r="A500" s="23" t="s">
        <v>9</v>
      </c>
      <c r="B500" s="16" t="s">
        <v>10</v>
      </c>
      <c r="C500" s="16" t="s">
        <v>516</v>
      </c>
      <c r="D500" s="11" t="s">
        <v>245</v>
      </c>
      <c r="E500" s="24" t="s">
        <v>363</v>
      </c>
      <c r="F500" s="14">
        <f>US!F500*$L$1</f>
        <v>1738.8000000000002</v>
      </c>
      <c r="G500" s="14">
        <f>US!G500*$L$1</f>
        <v>1564.92</v>
      </c>
      <c r="H500" s="38">
        <f t="shared" si="7"/>
        <v>-0.10000000000000009</v>
      </c>
      <c r="I500" s="28"/>
    </row>
    <row r="501" spans="1:9" ht="15.75" x14ac:dyDescent="0.25">
      <c r="A501" s="23" t="s">
        <v>9</v>
      </c>
      <c r="B501" s="16" t="s">
        <v>10</v>
      </c>
      <c r="C501" s="16" t="s">
        <v>516</v>
      </c>
      <c r="D501" s="11" t="s">
        <v>247</v>
      </c>
      <c r="E501" s="24" t="s">
        <v>364</v>
      </c>
      <c r="F501" s="14">
        <f>US!F501*$L$1</f>
        <v>110.7</v>
      </c>
      <c r="G501" s="14">
        <f>US!G501*$L$1</f>
        <v>99.63000000000001</v>
      </c>
      <c r="H501" s="38">
        <f t="shared" si="7"/>
        <v>-9.9999999999999978E-2</v>
      </c>
      <c r="I501" s="28"/>
    </row>
    <row r="502" spans="1:9" ht="15.75" x14ac:dyDescent="0.25">
      <c r="A502" s="23" t="s">
        <v>9</v>
      </c>
      <c r="B502" s="16" t="s">
        <v>10</v>
      </c>
      <c r="C502" s="16" t="s">
        <v>516</v>
      </c>
      <c r="D502" s="11" t="s">
        <v>248</v>
      </c>
      <c r="E502" s="24" t="s">
        <v>365</v>
      </c>
      <c r="F502" s="14">
        <f>US!F502*$L$1</f>
        <v>643.95000000000005</v>
      </c>
      <c r="G502" s="14">
        <f>US!G502*$L$1</f>
        <v>579.55500000000006</v>
      </c>
      <c r="H502" s="38">
        <f t="shared" si="7"/>
        <v>-9.9999999999999978E-2</v>
      </c>
      <c r="I502" s="28"/>
    </row>
    <row r="503" spans="1:9" ht="15.75" x14ac:dyDescent="0.25">
      <c r="A503" s="23" t="s">
        <v>9</v>
      </c>
      <c r="B503" s="16" t="s">
        <v>10</v>
      </c>
      <c r="C503" s="16" t="s">
        <v>516</v>
      </c>
      <c r="D503" s="11" t="s">
        <v>366</v>
      </c>
      <c r="E503" s="24" t="s">
        <v>367</v>
      </c>
      <c r="F503" s="14">
        <f>US!F503*$L$1</f>
        <v>328.05</v>
      </c>
      <c r="G503" s="14">
        <f>US!G503*$L$1</f>
        <v>295.245</v>
      </c>
      <c r="H503" s="38">
        <f t="shared" si="7"/>
        <v>-9.9999999999999978E-2</v>
      </c>
      <c r="I503" s="28"/>
    </row>
    <row r="504" spans="1:9" ht="15.75" x14ac:dyDescent="0.25">
      <c r="A504" s="23" t="s">
        <v>9</v>
      </c>
      <c r="B504" s="16" t="s">
        <v>10</v>
      </c>
      <c r="C504" s="16" t="s">
        <v>516</v>
      </c>
      <c r="D504" s="11" t="s">
        <v>368</v>
      </c>
      <c r="E504" s="24" t="s">
        <v>369</v>
      </c>
      <c r="F504" s="14">
        <f>US!F504*$L$1</f>
        <v>2323.3500000000004</v>
      </c>
      <c r="G504" s="14">
        <f>US!G504*$L$1</f>
        <v>2091.0150000000003</v>
      </c>
      <c r="H504" s="38">
        <f t="shared" ref="H504:H567" si="8">IFERROR(G504/F504-1,0)</f>
        <v>-9.9999999999999978E-2</v>
      </c>
      <c r="I504" s="28"/>
    </row>
    <row r="505" spans="1:9" ht="15.75" x14ac:dyDescent="0.25">
      <c r="A505" s="23" t="s">
        <v>9</v>
      </c>
      <c r="B505" s="16" t="s">
        <v>10</v>
      </c>
      <c r="C505" s="16" t="s">
        <v>516</v>
      </c>
      <c r="D505" s="11" t="s">
        <v>370</v>
      </c>
      <c r="E505" s="24" t="s">
        <v>371</v>
      </c>
      <c r="F505" s="14">
        <f>US!F505*$L$1</f>
        <v>2323.3500000000004</v>
      </c>
      <c r="G505" s="14">
        <f>US!G505*$L$1</f>
        <v>2091.0150000000003</v>
      </c>
      <c r="H505" s="38">
        <f t="shared" si="8"/>
        <v>-9.9999999999999978E-2</v>
      </c>
      <c r="I505" s="28"/>
    </row>
    <row r="506" spans="1:9" ht="15.75" x14ac:dyDescent="0.25">
      <c r="A506" s="23" t="s">
        <v>9</v>
      </c>
      <c r="B506" s="16" t="s">
        <v>10</v>
      </c>
      <c r="C506" s="16" t="s">
        <v>516</v>
      </c>
      <c r="D506" s="11" t="s">
        <v>372</v>
      </c>
      <c r="E506" s="24" t="s">
        <v>373</v>
      </c>
      <c r="F506" s="14">
        <f>US!F506*$L$1</f>
        <v>2323.3500000000004</v>
      </c>
      <c r="G506" s="14">
        <f>US!G506*$L$1</f>
        <v>2091.0150000000003</v>
      </c>
      <c r="H506" s="38">
        <f t="shared" si="8"/>
        <v>-9.9999999999999978E-2</v>
      </c>
      <c r="I506" s="28"/>
    </row>
    <row r="507" spans="1:9" ht="15.75" x14ac:dyDescent="0.25">
      <c r="A507" s="23" t="s">
        <v>9</v>
      </c>
      <c r="B507" s="16" t="s">
        <v>10</v>
      </c>
      <c r="C507" s="16" t="s">
        <v>516</v>
      </c>
      <c r="D507" s="11" t="s">
        <v>258</v>
      </c>
      <c r="E507" s="24" t="s">
        <v>374</v>
      </c>
      <c r="F507" s="14">
        <f>US!F507*$L$1</f>
        <v>449.55</v>
      </c>
      <c r="G507" s="14">
        <f>US!G507*$L$1</f>
        <v>404.59500000000003</v>
      </c>
      <c r="H507" s="38">
        <f t="shared" si="8"/>
        <v>-9.9999999999999978E-2</v>
      </c>
      <c r="I507" s="28"/>
    </row>
    <row r="508" spans="1:9" ht="15.75" x14ac:dyDescent="0.25">
      <c r="A508" s="23" t="s">
        <v>9</v>
      </c>
      <c r="B508" s="16" t="s">
        <v>10</v>
      </c>
      <c r="C508" s="16" t="s">
        <v>516</v>
      </c>
      <c r="D508" s="11" t="s">
        <v>375</v>
      </c>
      <c r="E508" s="12" t="s">
        <v>376</v>
      </c>
      <c r="F508" s="14">
        <f>US!F508*$L$1</f>
        <v>2605.5</v>
      </c>
      <c r="G508" s="14">
        <f>US!G508*$L$1</f>
        <v>2344.9500000000003</v>
      </c>
      <c r="H508" s="38">
        <f t="shared" si="8"/>
        <v>-9.9999999999999867E-2</v>
      </c>
      <c r="I508" s="28"/>
    </row>
    <row r="509" spans="1:9" ht="15.75" x14ac:dyDescent="0.25">
      <c r="A509" s="23" t="s">
        <v>9</v>
      </c>
      <c r="B509" s="16" t="s">
        <v>10</v>
      </c>
      <c r="C509" s="16" t="s">
        <v>516</v>
      </c>
      <c r="D509" s="11" t="s">
        <v>264</v>
      </c>
      <c r="E509" s="24" t="s">
        <v>377</v>
      </c>
      <c r="F509" s="14">
        <f>US!F509*$L$1</f>
        <v>411.75</v>
      </c>
      <c r="G509" s="14">
        <f>US!G509*$L$1</f>
        <v>370.57500000000005</v>
      </c>
      <c r="H509" s="38">
        <f t="shared" si="8"/>
        <v>-9.9999999999999867E-2</v>
      </c>
      <c r="I509" s="28"/>
    </row>
    <row r="510" spans="1:9" ht="15.75" x14ac:dyDescent="0.25">
      <c r="A510" s="23" t="s">
        <v>9</v>
      </c>
      <c r="B510" s="16" t="s">
        <v>10</v>
      </c>
      <c r="C510" s="16" t="s">
        <v>516</v>
      </c>
      <c r="D510" s="11" t="s">
        <v>379</v>
      </c>
      <c r="E510" s="24" t="s">
        <v>64</v>
      </c>
      <c r="F510" s="14">
        <f>US!F510*$L$1</f>
        <v>679.05000000000007</v>
      </c>
      <c r="G510" s="14">
        <f>US!G510*$L$1</f>
        <v>611.14499999999998</v>
      </c>
      <c r="H510" s="38">
        <f t="shared" si="8"/>
        <v>-0.10000000000000009</v>
      </c>
      <c r="I510" s="28"/>
    </row>
    <row r="511" spans="1:9" ht="15.75" x14ac:dyDescent="0.25">
      <c r="A511" s="23" t="s">
        <v>9</v>
      </c>
      <c r="B511" s="16" t="s">
        <v>10</v>
      </c>
      <c r="C511" s="16" t="s">
        <v>516</v>
      </c>
      <c r="D511" s="11" t="s">
        <v>87</v>
      </c>
      <c r="E511" s="24" t="s">
        <v>88</v>
      </c>
      <c r="F511" s="14">
        <f>US!F511*$L$1</f>
        <v>464.40000000000003</v>
      </c>
      <c r="G511" s="14">
        <f>US!G511*$L$1</f>
        <v>417.96000000000004</v>
      </c>
      <c r="H511" s="38">
        <f t="shared" si="8"/>
        <v>-9.9999999999999978E-2</v>
      </c>
      <c r="I511" s="28"/>
    </row>
    <row r="512" spans="1:9" ht="15.75" x14ac:dyDescent="0.25">
      <c r="A512" s="23" t="s">
        <v>9</v>
      </c>
      <c r="B512" s="16" t="s">
        <v>10</v>
      </c>
      <c r="C512" s="16" t="s">
        <v>516</v>
      </c>
      <c r="D512" s="11" t="s">
        <v>89</v>
      </c>
      <c r="E512" s="24" t="s">
        <v>380</v>
      </c>
      <c r="F512" s="14">
        <f>US!F512*$L$1</f>
        <v>110.7</v>
      </c>
      <c r="G512" s="14">
        <f>US!G512*$L$1</f>
        <v>99.63000000000001</v>
      </c>
      <c r="H512" s="38">
        <f t="shared" si="8"/>
        <v>-9.9999999999999978E-2</v>
      </c>
      <c r="I512" s="28"/>
    </row>
    <row r="513" spans="1:9" ht="15.75" x14ac:dyDescent="0.25">
      <c r="A513" s="23" t="s">
        <v>9</v>
      </c>
      <c r="B513" s="16" t="s">
        <v>10</v>
      </c>
      <c r="C513" s="16" t="s">
        <v>516</v>
      </c>
      <c r="D513" s="11" t="s">
        <v>283</v>
      </c>
      <c r="E513" s="24" t="s">
        <v>381</v>
      </c>
      <c r="F513" s="14">
        <f>US!F513*$L$1</f>
        <v>116.10000000000001</v>
      </c>
      <c r="G513" s="14">
        <f>US!G513*$L$1</f>
        <v>104.49000000000001</v>
      </c>
      <c r="H513" s="38">
        <f t="shared" si="8"/>
        <v>-9.9999999999999978E-2</v>
      </c>
      <c r="I513" s="28"/>
    </row>
    <row r="514" spans="1:9" ht="15.75" x14ac:dyDescent="0.25">
      <c r="A514" s="23" t="s">
        <v>9</v>
      </c>
      <c r="B514" s="16" t="s">
        <v>10</v>
      </c>
      <c r="C514" s="16" t="s">
        <v>516</v>
      </c>
      <c r="D514" s="11" t="s">
        <v>285</v>
      </c>
      <c r="E514" s="24" t="s">
        <v>520</v>
      </c>
      <c r="F514" s="14">
        <f>US!F514*$L$1</f>
        <v>116.10000000000001</v>
      </c>
      <c r="G514" s="14">
        <f>US!G514*$L$1</f>
        <v>104.49000000000001</v>
      </c>
      <c r="H514" s="38">
        <f t="shared" si="8"/>
        <v>-9.9999999999999978E-2</v>
      </c>
      <c r="I514" s="28"/>
    </row>
    <row r="515" spans="1:9" ht="15.75" x14ac:dyDescent="0.25">
      <c r="A515" s="23" t="s">
        <v>9</v>
      </c>
      <c r="B515" s="16" t="s">
        <v>10</v>
      </c>
      <c r="C515" s="16" t="s">
        <v>516</v>
      </c>
      <c r="D515" s="11" t="s">
        <v>289</v>
      </c>
      <c r="E515" s="24" t="s">
        <v>383</v>
      </c>
      <c r="F515" s="14">
        <f>US!F515*$L$1</f>
        <v>147.15</v>
      </c>
      <c r="G515" s="14">
        <f>US!G515*$L$1</f>
        <v>132.435</v>
      </c>
      <c r="H515" s="38">
        <f t="shared" si="8"/>
        <v>-9.9999999999999978E-2</v>
      </c>
      <c r="I515" s="28"/>
    </row>
    <row r="516" spans="1:9" ht="15.75" x14ac:dyDescent="0.25">
      <c r="A516" s="23" t="s">
        <v>9</v>
      </c>
      <c r="B516" s="16" t="s">
        <v>10</v>
      </c>
      <c r="C516" s="16" t="s">
        <v>516</v>
      </c>
      <c r="D516" s="11" t="s">
        <v>313</v>
      </c>
      <c r="E516" s="25" t="s">
        <v>314</v>
      </c>
      <c r="F516" s="14">
        <f>US!F516*$L$1</f>
        <v>71.550000000000011</v>
      </c>
      <c r="G516" s="14">
        <f>US!G516*$L$1</f>
        <v>64.39500000000001</v>
      </c>
      <c r="H516" s="38">
        <f t="shared" si="8"/>
        <v>-9.9999999999999978E-2</v>
      </c>
      <c r="I516" s="28"/>
    </row>
    <row r="517" spans="1:9" ht="15.75" x14ac:dyDescent="0.25">
      <c r="A517" s="23" t="s">
        <v>9</v>
      </c>
      <c r="B517" s="16" t="s">
        <v>10</v>
      </c>
      <c r="C517" s="16" t="s">
        <v>516</v>
      </c>
      <c r="D517" s="11" t="s">
        <v>304</v>
      </c>
      <c r="E517" s="25" t="s">
        <v>305</v>
      </c>
      <c r="F517" s="14">
        <f>US!F517*$L$1</f>
        <v>257.85000000000002</v>
      </c>
      <c r="G517" s="14">
        <f>US!G517*$L$1</f>
        <v>232.06500000000003</v>
      </c>
      <c r="H517" s="38">
        <f t="shared" si="8"/>
        <v>-9.9999999999999978E-2</v>
      </c>
      <c r="I517" s="28"/>
    </row>
    <row r="518" spans="1:9" ht="15.75" x14ac:dyDescent="0.25">
      <c r="A518" s="23" t="s">
        <v>9</v>
      </c>
      <c r="B518" s="16" t="s">
        <v>10</v>
      </c>
      <c r="C518" s="16" t="s">
        <v>516</v>
      </c>
      <c r="D518" s="11" t="s">
        <v>306</v>
      </c>
      <c r="E518" s="25" t="s">
        <v>307</v>
      </c>
      <c r="F518" s="14">
        <f>US!F518*$L$1</f>
        <v>5109.75</v>
      </c>
      <c r="G518" s="14">
        <f>US!G518*$L$1</f>
        <v>4598.7750000000005</v>
      </c>
      <c r="H518" s="38">
        <f t="shared" si="8"/>
        <v>-9.9999999999999867E-2</v>
      </c>
      <c r="I518" s="28"/>
    </row>
    <row r="519" spans="1:9" ht="15.75" x14ac:dyDescent="0.25">
      <c r="A519" s="23" t="s">
        <v>9</v>
      </c>
      <c r="B519" s="16" t="s">
        <v>10</v>
      </c>
      <c r="C519" s="16" t="s">
        <v>516</v>
      </c>
      <c r="D519" s="11" t="s">
        <v>290</v>
      </c>
      <c r="E519" s="25" t="s">
        <v>291</v>
      </c>
      <c r="F519" s="14">
        <f>US!F519*$L$1</f>
        <v>2799.9</v>
      </c>
      <c r="G519" s="14">
        <f>US!G519*$L$1</f>
        <v>2519.91</v>
      </c>
      <c r="H519" s="38">
        <f t="shared" si="8"/>
        <v>-0.10000000000000009</v>
      </c>
      <c r="I519" s="28"/>
    </row>
    <row r="520" spans="1:9" ht="15.75" x14ac:dyDescent="0.25">
      <c r="A520" s="23" t="s">
        <v>9</v>
      </c>
      <c r="B520" s="16" t="s">
        <v>10</v>
      </c>
      <c r="C520" s="16" t="s">
        <v>516</v>
      </c>
      <c r="D520" s="11" t="s">
        <v>292</v>
      </c>
      <c r="E520" s="25" t="s">
        <v>293</v>
      </c>
      <c r="F520" s="14">
        <f>US!F520*$L$1</f>
        <v>2799.9</v>
      </c>
      <c r="G520" s="14">
        <f>US!G520*$L$1</f>
        <v>2519.91</v>
      </c>
      <c r="H520" s="38">
        <f t="shared" si="8"/>
        <v>-0.10000000000000009</v>
      </c>
      <c r="I520" s="28"/>
    </row>
    <row r="521" spans="1:9" ht="15.75" x14ac:dyDescent="0.25">
      <c r="A521" s="23" t="s">
        <v>9</v>
      </c>
      <c r="B521" s="16" t="s">
        <v>10</v>
      </c>
      <c r="C521" s="16" t="s">
        <v>516</v>
      </c>
      <c r="D521" s="11" t="s">
        <v>315</v>
      </c>
      <c r="E521" s="25" t="s">
        <v>316</v>
      </c>
      <c r="F521" s="14">
        <f>US!F521*$L$1</f>
        <v>911.25000000000011</v>
      </c>
      <c r="G521" s="14">
        <f>US!G521*$L$1</f>
        <v>820.125</v>
      </c>
      <c r="H521" s="38">
        <f t="shared" si="8"/>
        <v>-0.10000000000000009</v>
      </c>
      <c r="I521" s="28"/>
    </row>
    <row r="522" spans="1:9" ht="15.75" x14ac:dyDescent="0.25">
      <c r="A522" s="23" t="s">
        <v>9</v>
      </c>
      <c r="B522" s="16" t="s">
        <v>10</v>
      </c>
      <c r="C522" s="16" t="s">
        <v>516</v>
      </c>
      <c r="D522" s="11" t="s">
        <v>294</v>
      </c>
      <c r="E522" s="25" t="s">
        <v>295</v>
      </c>
      <c r="F522" s="14">
        <f>US!F522*$L$1</f>
        <v>724.95</v>
      </c>
      <c r="G522" s="14">
        <f>US!G522*$L$1</f>
        <v>652.45500000000004</v>
      </c>
      <c r="H522" s="38">
        <f t="shared" si="8"/>
        <v>-9.9999999999999978E-2</v>
      </c>
      <c r="I522" s="28"/>
    </row>
    <row r="523" spans="1:9" ht="15.75" x14ac:dyDescent="0.25">
      <c r="A523" s="23" t="s">
        <v>9</v>
      </c>
      <c r="B523" s="16" t="s">
        <v>10</v>
      </c>
      <c r="C523" s="16" t="s">
        <v>516</v>
      </c>
      <c r="D523" s="11" t="s">
        <v>296</v>
      </c>
      <c r="E523" s="25" t="s">
        <v>297</v>
      </c>
      <c r="F523" s="14">
        <f>US!F523*$L$1</f>
        <v>1150.2</v>
      </c>
      <c r="G523" s="14">
        <f>US!G523*$L$1</f>
        <v>1035.18</v>
      </c>
      <c r="H523" s="38">
        <f t="shared" si="8"/>
        <v>-9.9999999999999978E-2</v>
      </c>
      <c r="I523" s="28"/>
    </row>
    <row r="524" spans="1:9" ht="15.75" x14ac:dyDescent="0.25">
      <c r="A524" s="23" t="s">
        <v>9</v>
      </c>
      <c r="B524" s="16" t="s">
        <v>10</v>
      </c>
      <c r="C524" s="16" t="s">
        <v>516</v>
      </c>
      <c r="D524" s="11" t="s">
        <v>298</v>
      </c>
      <c r="E524" s="25" t="s">
        <v>384</v>
      </c>
      <c r="F524" s="14">
        <f>US!F524*$L$1</f>
        <v>733.05000000000007</v>
      </c>
      <c r="G524" s="14">
        <f>US!G524*$L$1</f>
        <v>659.745</v>
      </c>
      <c r="H524" s="38">
        <f t="shared" si="8"/>
        <v>-0.10000000000000009</v>
      </c>
      <c r="I524" s="28"/>
    </row>
    <row r="525" spans="1:9" ht="15.75" x14ac:dyDescent="0.25">
      <c r="A525" s="23" t="s">
        <v>9</v>
      </c>
      <c r="B525" s="16" t="s">
        <v>10</v>
      </c>
      <c r="C525" s="16" t="s">
        <v>516</v>
      </c>
      <c r="D525" s="11" t="s">
        <v>310</v>
      </c>
      <c r="E525" s="25" t="s">
        <v>311</v>
      </c>
      <c r="F525" s="14">
        <f>US!F525*$L$1</f>
        <v>508.95000000000005</v>
      </c>
      <c r="G525" s="14">
        <f>US!G525*$L$1</f>
        <v>458.05500000000006</v>
      </c>
      <c r="H525" s="38">
        <f t="shared" si="8"/>
        <v>-9.9999999999999978E-2</v>
      </c>
      <c r="I525" s="28"/>
    </row>
    <row r="526" spans="1:9" ht="15.75" x14ac:dyDescent="0.25">
      <c r="A526" s="23" t="s">
        <v>9</v>
      </c>
      <c r="B526" s="16" t="s">
        <v>10</v>
      </c>
      <c r="C526" s="16" t="s">
        <v>516</v>
      </c>
      <c r="D526" s="11" t="s">
        <v>385</v>
      </c>
      <c r="E526" s="25" t="s">
        <v>386</v>
      </c>
      <c r="F526" s="14">
        <f>US!F526*$L$1</f>
        <v>614.25</v>
      </c>
      <c r="G526" s="14">
        <f>US!G526*$L$1</f>
        <v>552.82500000000005</v>
      </c>
      <c r="H526" s="38">
        <f t="shared" si="8"/>
        <v>-9.9999999999999978E-2</v>
      </c>
      <c r="I526" s="28"/>
    </row>
    <row r="527" spans="1:9" ht="15.75" x14ac:dyDescent="0.25">
      <c r="A527" s="23" t="s">
        <v>9</v>
      </c>
      <c r="B527" s="16" t="s">
        <v>10</v>
      </c>
      <c r="C527" s="16" t="s">
        <v>516</v>
      </c>
      <c r="D527" s="11" t="s">
        <v>515</v>
      </c>
      <c r="E527" s="24" t="s">
        <v>94</v>
      </c>
      <c r="F527" s="14">
        <f>US!F527*$L$1</f>
        <v>168.75</v>
      </c>
      <c r="G527" s="14">
        <f>US!G527*$L$1</f>
        <v>151.875</v>
      </c>
      <c r="H527" s="38">
        <f t="shared" si="8"/>
        <v>-9.9999999999999978E-2</v>
      </c>
      <c r="I527" s="28"/>
    </row>
    <row r="528" spans="1:9" ht="15.75" x14ac:dyDescent="0.25">
      <c r="A528" s="23" t="s">
        <v>9</v>
      </c>
      <c r="B528" s="16" t="s">
        <v>10</v>
      </c>
      <c r="C528" s="16" t="s">
        <v>516</v>
      </c>
      <c r="D528" s="11" t="s">
        <v>318</v>
      </c>
      <c r="E528" s="24" t="s">
        <v>98</v>
      </c>
      <c r="F528" s="14">
        <f>US!F528*$L$1</f>
        <v>1622.7</v>
      </c>
      <c r="G528" s="14">
        <f>US!G528*$L$1</f>
        <v>1460.43</v>
      </c>
      <c r="H528" s="38">
        <f t="shared" si="8"/>
        <v>-9.9999999999999978E-2</v>
      </c>
      <c r="I528" s="28"/>
    </row>
    <row r="529" spans="1:9" x14ac:dyDescent="0.25">
      <c r="A529" s="17" t="s">
        <v>9</v>
      </c>
      <c r="B529" s="18" t="s">
        <v>10</v>
      </c>
      <c r="C529" s="19" t="s">
        <v>521</v>
      </c>
      <c r="D529" s="18" t="s">
        <v>522</v>
      </c>
      <c r="E529" s="31" t="s">
        <v>523</v>
      </c>
      <c r="F529" s="21">
        <f>US!F529*$L$1</f>
        <v>19429.2</v>
      </c>
      <c r="G529" s="21">
        <f>US!G529*$L$1</f>
        <v>17486.28</v>
      </c>
      <c r="H529" s="40">
        <f t="shared" si="8"/>
        <v>-0.10000000000000009</v>
      </c>
      <c r="I529" s="37" t="s">
        <v>183</v>
      </c>
    </row>
    <row r="530" spans="1:9" ht="15.75" x14ac:dyDescent="0.25">
      <c r="A530" s="23" t="s">
        <v>9</v>
      </c>
      <c r="B530" s="16" t="s">
        <v>10</v>
      </c>
      <c r="C530" s="16" t="s">
        <v>521</v>
      </c>
      <c r="D530" s="10" t="s">
        <v>483</v>
      </c>
      <c r="E530" s="27" t="s">
        <v>524</v>
      </c>
      <c r="F530" s="14">
        <f>US!F530*$L$1</f>
        <v>807.30000000000007</v>
      </c>
      <c r="G530" s="14">
        <f>US!G530*$L$1</f>
        <v>726.57000000000016</v>
      </c>
      <c r="H530" s="38">
        <f t="shared" si="8"/>
        <v>-9.9999999999999867E-2</v>
      </c>
      <c r="I530" s="28"/>
    </row>
    <row r="531" spans="1:9" ht="15.75" x14ac:dyDescent="0.25">
      <c r="A531" s="23" t="s">
        <v>9</v>
      </c>
      <c r="B531" s="16" t="s">
        <v>10</v>
      </c>
      <c r="C531" s="16" t="s">
        <v>521</v>
      </c>
      <c r="D531" s="10" t="s">
        <v>482</v>
      </c>
      <c r="E531" s="27" t="s">
        <v>525</v>
      </c>
      <c r="F531" s="14">
        <f>US!F531*$L$1</f>
        <v>1521.45</v>
      </c>
      <c r="G531" s="14">
        <f>US!G531*$L$1</f>
        <v>1369.3050000000001</v>
      </c>
      <c r="H531" s="38">
        <f t="shared" si="8"/>
        <v>-9.9999999999999978E-2</v>
      </c>
      <c r="I531" s="28"/>
    </row>
    <row r="532" spans="1:9" ht="15.75" x14ac:dyDescent="0.25">
      <c r="A532" s="23" t="s">
        <v>9</v>
      </c>
      <c r="B532" s="16" t="s">
        <v>10</v>
      </c>
      <c r="C532" s="16" t="s">
        <v>521</v>
      </c>
      <c r="D532" s="10" t="s">
        <v>526</v>
      </c>
      <c r="E532" s="32" t="s">
        <v>527</v>
      </c>
      <c r="F532" s="14">
        <f>US!F532*$L$1</f>
        <v>4228.2000000000007</v>
      </c>
      <c r="G532" s="14">
        <f>US!G532*$L$1</f>
        <v>3805.3800000000006</v>
      </c>
      <c r="H532" s="38">
        <f t="shared" si="8"/>
        <v>-9.9999999999999978E-2</v>
      </c>
      <c r="I532" s="28"/>
    </row>
    <row r="533" spans="1:9" ht="15.75" x14ac:dyDescent="0.25">
      <c r="A533" s="23" t="s">
        <v>9</v>
      </c>
      <c r="B533" s="16" t="s">
        <v>10</v>
      </c>
      <c r="C533" s="16" t="s">
        <v>521</v>
      </c>
      <c r="D533" s="10" t="s">
        <v>528</v>
      </c>
      <c r="E533" s="27" t="s">
        <v>529</v>
      </c>
      <c r="F533" s="14">
        <f>US!F533*$L$1</f>
        <v>5528.25</v>
      </c>
      <c r="G533" s="14">
        <f>US!G533*$L$1</f>
        <v>4975.4250000000002</v>
      </c>
      <c r="H533" s="38">
        <f t="shared" si="8"/>
        <v>-9.9999999999999978E-2</v>
      </c>
      <c r="I533" s="28"/>
    </row>
    <row r="534" spans="1:9" ht="15.75" x14ac:dyDescent="0.25">
      <c r="A534" s="23" t="s">
        <v>9</v>
      </c>
      <c r="B534" s="16" t="s">
        <v>10</v>
      </c>
      <c r="C534" s="16" t="s">
        <v>521</v>
      </c>
      <c r="D534" s="10" t="s">
        <v>530</v>
      </c>
      <c r="E534" s="27" t="s">
        <v>531</v>
      </c>
      <c r="F534" s="14">
        <f>US!F534*$L$1</f>
        <v>581.85</v>
      </c>
      <c r="G534" s="14">
        <f>US!G534*$L$1</f>
        <v>523.66499999999996</v>
      </c>
      <c r="H534" s="38">
        <f t="shared" si="8"/>
        <v>-0.10000000000000009</v>
      </c>
      <c r="I534" s="28"/>
    </row>
    <row r="535" spans="1:9" ht="15.75" x14ac:dyDescent="0.25">
      <c r="A535" s="23" t="s">
        <v>9</v>
      </c>
      <c r="B535" s="16" t="s">
        <v>10</v>
      </c>
      <c r="C535" s="16" t="s">
        <v>521</v>
      </c>
      <c r="D535" s="10" t="s">
        <v>49</v>
      </c>
      <c r="E535" s="27" t="s">
        <v>532</v>
      </c>
      <c r="F535" s="14">
        <f>US!F535*$L$1</f>
        <v>224.10000000000002</v>
      </c>
      <c r="G535" s="14">
        <f>US!G535*$L$1</f>
        <v>201.69000000000003</v>
      </c>
      <c r="H535" s="38">
        <f t="shared" si="8"/>
        <v>-9.9999999999999978E-2</v>
      </c>
      <c r="I535" s="28"/>
    </row>
    <row r="536" spans="1:9" ht="15.75" x14ac:dyDescent="0.25">
      <c r="A536" s="23" t="s">
        <v>9</v>
      </c>
      <c r="B536" s="16" t="s">
        <v>10</v>
      </c>
      <c r="C536" s="16" t="s">
        <v>521</v>
      </c>
      <c r="D536" s="10" t="s">
        <v>65</v>
      </c>
      <c r="E536" s="27" t="s">
        <v>66</v>
      </c>
      <c r="F536" s="14">
        <f>US!F536*$L$1</f>
        <v>893.7</v>
      </c>
      <c r="G536" s="14">
        <f>US!G536*$L$1</f>
        <v>804.33</v>
      </c>
      <c r="H536" s="38">
        <f t="shared" si="8"/>
        <v>-9.9999999999999978E-2</v>
      </c>
      <c r="I536" s="28"/>
    </row>
    <row r="537" spans="1:9" ht="15.75" x14ac:dyDescent="0.25">
      <c r="A537" s="23" t="s">
        <v>9</v>
      </c>
      <c r="B537" s="16" t="s">
        <v>10</v>
      </c>
      <c r="C537" s="16" t="s">
        <v>521</v>
      </c>
      <c r="D537" s="10" t="s">
        <v>59</v>
      </c>
      <c r="E537" s="27" t="s">
        <v>505</v>
      </c>
      <c r="F537" s="14">
        <f>US!F537*$L$1</f>
        <v>0</v>
      </c>
      <c r="G537" s="14">
        <f>US!G537*$L$1</f>
        <v>0</v>
      </c>
      <c r="H537" s="38">
        <f t="shared" si="8"/>
        <v>0</v>
      </c>
      <c r="I537" s="28"/>
    </row>
    <row r="538" spans="1:9" ht="15.75" x14ac:dyDescent="0.25">
      <c r="A538" s="23" t="s">
        <v>9</v>
      </c>
      <c r="B538" s="16" t="s">
        <v>10</v>
      </c>
      <c r="C538" s="16" t="s">
        <v>521</v>
      </c>
      <c r="D538" s="10" t="s">
        <v>55</v>
      </c>
      <c r="E538" s="27" t="s">
        <v>506</v>
      </c>
      <c r="F538" s="14">
        <f>US!F538*$L$1</f>
        <v>0</v>
      </c>
      <c r="G538" s="14">
        <f>US!G538*$L$1</f>
        <v>0</v>
      </c>
      <c r="H538" s="38">
        <f t="shared" si="8"/>
        <v>0</v>
      </c>
      <c r="I538" s="28"/>
    </row>
    <row r="539" spans="1:9" ht="15.75" x14ac:dyDescent="0.25">
      <c r="A539" s="23" t="s">
        <v>9</v>
      </c>
      <c r="B539" s="16" t="s">
        <v>10</v>
      </c>
      <c r="C539" s="16" t="s">
        <v>521</v>
      </c>
      <c r="D539" s="10" t="s">
        <v>57</v>
      </c>
      <c r="E539" s="27" t="s">
        <v>507</v>
      </c>
      <c r="F539" s="14">
        <f>US!F539*$L$1</f>
        <v>0</v>
      </c>
      <c r="G539" s="14">
        <f>US!G539*$L$1</f>
        <v>0</v>
      </c>
      <c r="H539" s="38">
        <f t="shared" si="8"/>
        <v>0</v>
      </c>
      <c r="I539" s="28"/>
    </row>
    <row r="540" spans="1:9" ht="15.75" x14ac:dyDescent="0.25">
      <c r="A540" s="23" t="s">
        <v>9</v>
      </c>
      <c r="B540" s="16" t="s">
        <v>10</v>
      </c>
      <c r="C540" s="16" t="s">
        <v>521</v>
      </c>
      <c r="D540" s="10" t="s">
        <v>61</v>
      </c>
      <c r="E540" s="27" t="s">
        <v>533</v>
      </c>
      <c r="F540" s="14">
        <f>US!F540*$L$1</f>
        <v>0</v>
      </c>
      <c r="G540" s="14">
        <f>US!G540*$L$1</f>
        <v>0</v>
      </c>
      <c r="H540" s="38">
        <f t="shared" si="8"/>
        <v>0</v>
      </c>
      <c r="I540" s="28"/>
    </row>
    <row r="541" spans="1:9" ht="15.75" x14ac:dyDescent="0.25">
      <c r="A541" s="23" t="s">
        <v>9</v>
      </c>
      <c r="B541" s="16" t="s">
        <v>10</v>
      </c>
      <c r="C541" s="16" t="s">
        <v>521</v>
      </c>
      <c r="D541" s="10" t="s">
        <v>63</v>
      </c>
      <c r="E541" s="27" t="s">
        <v>64</v>
      </c>
      <c r="F541" s="14">
        <f>US!F541*$L$1</f>
        <v>564.30000000000007</v>
      </c>
      <c r="G541" s="14">
        <f>US!G541*$L$1</f>
        <v>507.87</v>
      </c>
      <c r="H541" s="38">
        <f t="shared" si="8"/>
        <v>-0.10000000000000009</v>
      </c>
      <c r="I541" s="28"/>
    </row>
    <row r="542" spans="1:9" ht="15.75" x14ac:dyDescent="0.25">
      <c r="A542" s="23" t="s">
        <v>9</v>
      </c>
      <c r="B542" s="16" t="s">
        <v>10</v>
      </c>
      <c r="C542" s="16" t="s">
        <v>521</v>
      </c>
      <c r="D542" s="10" t="s">
        <v>534</v>
      </c>
      <c r="E542" s="27" t="s">
        <v>535</v>
      </c>
      <c r="F542" s="14">
        <f>US!F542*$L$1</f>
        <v>1015.2</v>
      </c>
      <c r="G542" s="14">
        <f>US!G542*$L$1</f>
        <v>913.68</v>
      </c>
      <c r="H542" s="38">
        <f t="shared" si="8"/>
        <v>-0.10000000000000009</v>
      </c>
      <c r="I542" s="28"/>
    </row>
    <row r="543" spans="1:9" ht="15.75" x14ac:dyDescent="0.25">
      <c r="A543" s="23" t="s">
        <v>9</v>
      </c>
      <c r="B543" s="16" t="s">
        <v>10</v>
      </c>
      <c r="C543" s="16" t="s">
        <v>521</v>
      </c>
      <c r="D543" s="10" t="s">
        <v>536</v>
      </c>
      <c r="E543" s="27" t="s">
        <v>282</v>
      </c>
      <c r="F543" s="14">
        <f>US!F543*$L$1</f>
        <v>1995.3000000000002</v>
      </c>
      <c r="G543" s="14">
        <f>US!G543*$L$1</f>
        <v>1795.7700000000002</v>
      </c>
      <c r="H543" s="38">
        <f t="shared" si="8"/>
        <v>-9.9999999999999978E-2</v>
      </c>
      <c r="I543" s="28"/>
    </row>
    <row r="544" spans="1:9" ht="15.75" x14ac:dyDescent="0.25">
      <c r="A544" s="23" t="s">
        <v>9</v>
      </c>
      <c r="B544" s="16" t="s">
        <v>10</v>
      </c>
      <c r="C544" s="16" t="s">
        <v>521</v>
      </c>
      <c r="D544" s="10" t="s">
        <v>537</v>
      </c>
      <c r="E544" s="27" t="s">
        <v>538</v>
      </c>
      <c r="F544" s="14">
        <f>US!F544*$L$1</f>
        <v>2512.3500000000004</v>
      </c>
      <c r="G544" s="14">
        <f>US!G544*$L$1</f>
        <v>2261.1150000000002</v>
      </c>
      <c r="H544" s="38">
        <f t="shared" si="8"/>
        <v>-0.10000000000000009</v>
      </c>
      <c r="I544" s="28"/>
    </row>
    <row r="545" spans="1:9" ht="15.75" x14ac:dyDescent="0.25">
      <c r="A545" s="23" t="s">
        <v>9</v>
      </c>
      <c r="B545" s="16" t="s">
        <v>10</v>
      </c>
      <c r="C545" s="16" t="s">
        <v>521</v>
      </c>
      <c r="D545" s="10" t="s">
        <v>279</v>
      </c>
      <c r="E545" s="27" t="s">
        <v>539</v>
      </c>
      <c r="F545" s="14">
        <f>US!F545*$L$1</f>
        <v>292.95000000000005</v>
      </c>
      <c r="G545" s="14">
        <f>US!G545*$L$1</f>
        <v>263.65500000000003</v>
      </c>
      <c r="H545" s="38">
        <f t="shared" si="8"/>
        <v>-0.10000000000000009</v>
      </c>
      <c r="I545" s="28"/>
    </row>
    <row r="546" spans="1:9" ht="15.75" x14ac:dyDescent="0.25">
      <c r="A546" s="23" t="s">
        <v>9</v>
      </c>
      <c r="B546" s="16" t="s">
        <v>10</v>
      </c>
      <c r="C546" s="16" t="s">
        <v>521</v>
      </c>
      <c r="D546" s="10" t="s">
        <v>87</v>
      </c>
      <c r="E546" s="27" t="s">
        <v>88</v>
      </c>
      <c r="F546" s="14">
        <f>US!F546*$L$1</f>
        <v>464.40000000000003</v>
      </c>
      <c r="G546" s="14">
        <f>US!G546*$L$1</f>
        <v>417.96000000000004</v>
      </c>
      <c r="H546" s="38">
        <f t="shared" si="8"/>
        <v>-9.9999999999999978E-2</v>
      </c>
      <c r="I546" s="28"/>
    </row>
    <row r="547" spans="1:9" ht="15.75" x14ac:dyDescent="0.25">
      <c r="A547" s="23" t="s">
        <v>9</v>
      </c>
      <c r="B547" s="16" t="s">
        <v>10</v>
      </c>
      <c r="C547" s="16" t="s">
        <v>521</v>
      </c>
      <c r="D547" s="10" t="s">
        <v>175</v>
      </c>
      <c r="E547" s="27" t="s">
        <v>540</v>
      </c>
      <c r="F547" s="14">
        <f>US!F547*$L$1</f>
        <v>176.85000000000002</v>
      </c>
      <c r="G547" s="14">
        <f>US!G547*$L$1</f>
        <v>159.16500000000002</v>
      </c>
      <c r="H547" s="38">
        <f t="shared" si="8"/>
        <v>-9.9999999999999978E-2</v>
      </c>
      <c r="I547" s="28"/>
    </row>
    <row r="548" spans="1:9" ht="15.75" x14ac:dyDescent="0.25">
      <c r="A548" s="23" t="s">
        <v>9</v>
      </c>
      <c r="B548" s="16" t="s">
        <v>10</v>
      </c>
      <c r="C548" s="16" t="s">
        <v>521</v>
      </c>
      <c r="D548" s="10" t="s">
        <v>306</v>
      </c>
      <c r="E548" s="27" t="s">
        <v>307</v>
      </c>
      <c r="F548" s="14">
        <f>US!F548*$L$1</f>
        <v>4768.2000000000007</v>
      </c>
      <c r="G548" s="14">
        <f>US!G548*$L$1</f>
        <v>4291.38</v>
      </c>
      <c r="H548" s="38">
        <f t="shared" si="8"/>
        <v>-0.10000000000000009</v>
      </c>
      <c r="I548" s="28"/>
    </row>
    <row r="549" spans="1:9" ht="15.75" x14ac:dyDescent="0.25">
      <c r="A549" s="23" t="s">
        <v>9</v>
      </c>
      <c r="B549" s="16" t="s">
        <v>10</v>
      </c>
      <c r="C549" s="16" t="s">
        <v>521</v>
      </c>
      <c r="D549" s="10" t="s">
        <v>260</v>
      </c>
      <c r="E549" s="27" t="s">
        <v>541</v>
      </c>
      <c r="F549" s="14">
        <f>US!F549*$L$1</f>
        <v>1490.4</v>
      </c>
      <c r="G549" s="14">
        <f>US!G549*$L$1</f>
        <v>1341.3600000000001</v>
      </c>
      <c r="H549" s="38">
        <f t="shared" si="8"/>
        <v>-9.9999999999999978E-2</v>
      </c>
      <c r="I549" s="28"/>
    </row>
    <row r="550" spans="1:9" ht="15.75" x14ac:dyDescent="0.25">
      <c r="A550" s="23" t="s">
        <v>9</v>
      </c>
      <c r="B550" s="16" t="s">
        <v>10</v>
      </c>
      <c r="C550" s="16" t="s">
        <v>521</v>
      </c>
      <c r="D550" s="10" t="s">
        <v>188</v>
      </c>
      <c r="E550" s="27" t="s">
        <v>542</v>
      </c>
      <c r="F550" s="14">
        <f>US!F550*$L$1</f>
        <v>311.85000000000002</v>
      </c>
      <c r="G550" s="14">
        <f>US!G550*$L$1</f>
        <v>280.66500000000002</v>
      </c>
      <c r="H550" s="38">
        <f t="shared" si="8"/>
        <v>-9.9999999999999978E-2</v>
      </c>
      <c r="I550" s="28"/>
    </row>
    <row r="551" spans="1:9" ht="15.75" x14ac:dyDescent="0.25">
      <c r="A551" s="23" t="s">
        <v>9</v>
      </c>
      <c r="B551" s="16" t="s">
        <v>10</v>
      </c>
      <c r="C551" s="16" t="s">
        <v>521</v>
      </c>
      <c r="D551" s="10" t="s">
        <v>245</v>
      </c>
      <c r="E551" s="27" t="s">
        <v>543</v>
      </c>
      <c r="F551" s="14">
        <f>US!F551*$L$1</f>
        <v>1738.8000000000002</v>
      </c>
      <c r="G551" s="14">
        <f>US!G551*$L$1</f>
        <v>1564.92</v>
      </c>
      <c r="H551" s="38">
        <f t="shared" si="8"/>
        <v>-0.10000000000000009</v>
      </c>
      <c r="I551" s="28"/>
    </row>
    <row r="552" spans="1:9" ht="15.75" x14ac:dyDescent="0.25">
      <c r="A552" s="23" t="s">
        <v>9</v>
      </c>
      <c r="B552" s="16" t="s">
        <v>10</v>
      </c>
      <c r="C552" s="16" t="s">
        <v>521</v>
      </c>
      <c r="D552" s="10" t="s">
        <v>89</v>
      </c>
      <c r="E552" s="27" t="s">
        <v>90</v>
      </c>
      <c r="F552" s="14">
        <f>US!F552*$L$1</f>
        <v>110.7</v>
      </c>
      <c r="G552" s="14">
        <f>US!G552*$L$1</f>
        <v>99.63000000000001</v>
      </c>
      <c r="H552" s="38">
        <f t="shared" si="8"/>
        <v>-9.9999999999999978E-2</v>
      </c>
      <c r="I552" s="28"/>
    </row>
    <row r="553" spans="1:9" ht="15.75" x14ac:dyDescent="0.25">
      <c r="A553" s="23" t="s">
        <v>9</v>
      </c>
      <c r="B553" s="16" t="s">
        <v>10</v>
      </c>
      <c r="C553" s="16" t="s">
        <v>521</v>
      </c>
      <c r="D553" s="10" t="s">
        <v>247</v>
      </c>
      <c r="E553" s="27" t="s">
        <v>92</v>
      </c>
      <c r="F553" s="14">
        <f>US!F553*$L$1</f>
        <v>110.7</v>
      </c>
      <c r="G553" s="14">
        <f>US!G553*$L$1</f>
        <v>99.63000000000001</v>
      </c>
      <c r="H553" s="38">
        <f t="shared" si="8"/>
        <v>-9.9999999999999978E-2</v>
      </c>
      <c r="I553" s="28"/>
    </row>
    <row r="554" spans="1:9" ht="15.75" x14ac:dyDescent="0.25">
      <c r="A554" s="23" t="s">
        <v>9</v>
      </c>
      <c r="B554" s="16" t="s">
        <v>10</v>
      </c>
      <c r="C554" s="16" t="s">
        <v>521</v>
      </c>
      <c r="D554" s="10" t="s">
        <v>283</v>
      </c>
      <c r="E554" s="27" t="s">
        <v>544</v>
      </c>
      <c r="F554" s="14">
        <f>US!F554*$L$1</f>
        <v>116.10000000000001</v>
      </c>
      <c r="G554" s="14">
        <f>US!G554*$L$1</f>
        <v>104.49000000000001</v>
      </c>
      <c r="H554" s="38">
        <f t="shared" si="8"/>
        <v>-9.9999999999999978E-2</v>
      </c>
      <c r="I554" s="28"/>
    </row>
    <row r="555" spans="1:9" ht="15.75" x14ac:dyDescent="0.25">
      <c r="A555" s="23" t="s">
        <v>9</v>
      </c>
      <c r="B555" s="16" t="s">
        <v>10</v>
      </c>
      <c r="C555" s="16" t="s">
        <v>521</v>
      </c>
      <c r="D555" s="10" t="s">
        <v>285</v>
      </c>
      <c r="E555" s="27" t="s">
        <v>382</v>
      </c>
      <c r="F555" s="14">
        <f>US!F555*$L$1</f>
        <v>116.10000000000001</v>
      </c>
      <c r="G555" s="14">
        <f>US!G555*$L$1</f>
        <v>104.49000000000001</v>
      </c>
      <c r="H555" s="38">
        <f t="shared" si="8"/>
        <v>-9.9999999999999978E-2</v>
      </c>
      <c r="I555" s="28"/>
    </row>
    <row r="556" spans="1:9" ht="15.75" x14ac:dyDescent="0.25">
      <c r="A556" s="23" t="s">
        <v>9</v>
      </c>
      <c r="B556" s="16" t="s">
        <v>10</v>
      </c>
      <c r="C556" s="16" t="s">
        <v>521</v>
      </c>
      <c r="D556" s="10" t="s">
        <v>289</v>
      </c>
      <c r="E556" s="27" t="s">
        <v>545</v>
      </c>
      <c r="F556" s="14">
        <f>US!F556*$L$1</f>
        <v>147.15</v>
      </c>
      <c r="G556" s="14">
        <f>US!G556*$L$1</f>
        <v>132.435</v>
      </c>
      <c r="H556" s="38">
        <f t="shared" si="8"/>
        <v>-9.9999999999999978E-2</v>
      </c>
      <c r="I556" s="28"/>
    </row>
    <row r="557" spans="1:9" ht="15.75" x14ac:dyDescent="0.25">
      <c r="A557" s="23" t="s">
        <v>9</v>
      </c>
      <c r="B557" s="16" t="s">
        <v>10</v>
      </c>
      <c r="C557" s="16" t="s">
        <v>521</v>
      </c>
      <c r="D557" s="10" t="s">
        <v>186</v>
      </c>
      <c r="E557" s="27" t="s">
        <v>16</v>
      </c>
      <c r="F557" s="14">
        <f>US!F557*$L$1</f>
        <v>643.95000000000005</v>
      </c>
      <c r="G557" s="14">
        <f>US!G557*$L$1</f>
        <v>579.55500000000006</v>
      </c>
      <c r="H557" s="38">
        <f t="shared" si="8"/>
        <v>-9.9999999999999978E-2</v>
      </c>
      <c r="I557" s="28"/>
    </row>
    <row r="558" spans="1:9" ht="15.75" x14ac:dyDescent="0.25">
      <c r="A558" s="23" t="s">
        <v>9</v>
      </c>
      <c r="B558" s="16" t="s">
        <v>10</v>
      </c>
      <c r="C558" s="16" t="s">
        <v>521</v>
      </c>
      <c r="D558" s="10" t="s">
        <v>248</v>
      </c>
      <c r="E558" s="32" t="s">
        <v>546</v>
      </c>
      <c r="F558" s="14">
        <f>US!F558*$L$1</f>
        <v>643.95000000000005</v>
      </c>
      <c r="G558" s="14">
        <f>US!G558*$L$1</f>
        <v>579.55500000000006</v>
      </c>
      <c r="H558" s="38">
        <f t="shared" si="8"/>
        <v>-9.9999999999999978E-2</v>
      </c>
      <c r="I558" s="28"/>
    </row>
    <row r="559" spans="1:9" ht="15.75" x14ac:dyDescent="0.25">
      <c r="A559" s="23" t="s">
        <v>9</v>
      </c>
      <c r="B559" s="16" t="s">
        <v>10</v>
      </c>
      <c r="C559" s="16" t="s">
        <v>521</v>
      </c>
      <c r="D559" s="10" t="s">
        <v>200</v>
      </c>
      <c r="E559" s="32" t="s">
        <v>340</v>
      </c>
      <c r="F559" s="14">
        <f>US!F559*$L$1</f>
        <v>643.95000000000005</v>
      </c>
      <c r="G559" s="14">
        <f>US!G559*$L$1</f>
        <v>579.55500000000006</v>
      </c>
      <c r="H559" s="38">
        <f t="shared" si="8"/>
        <v>-9.9999999999999978E-2</v>
      </c>
      <c r="I559" s="28"/>
    </row>
    <row r="560" spans="1:9" ht="15.75" x14ac:dyDescent="0.25">
      <c r="A560" s="23" t="s">
        <v>9</v>
      </c>
      <c r="B560" s="16" t="s">
        <v>10</v>
      </c>
      <c r="C560" s="16" t="s">
        <v>521</v>
      </c>
      <c r="D560" s="10" t="s">
        <v>313</v>
      </c>
      <c r="E560" s="32" t="s">
        <v>314</v>
      </c>
      <c r="F560" s="14">
        <f>US!F560*$L$1</f>
        <v>71.550000000000011</v>
      </c>
      <c r="G560" s="14">
        <f>US!G560*$L$1</f>
        <v>64.39500000000001</v>
      </c>
      <c r="H560" s="38">
        <f t="shared" si="8"/>
        <v>-9.9999999999999978E-2</v>
      </c>
      <c r="I560" s="28"/>
    </row>
    <row r="561" spans="1:9" ht="15.75" x14ac:dyDescent="0.25">
      <c r="A561" s="23" t="s">
        <v>9</v>
      </c>
      <c r="B561" s="16" t="s">
        <v>10</v>
      </c>
      <c r="C561" s="16" t="s">
        <v>521</v>
      </c>
      <c r="D561" s="10" t="s">
        <v>296</v>
      </c>
      <c r="E561" s="32" t="s">
        <v>297</v>
      </c>
      <c r="F561" s="14">
        <f>US!F561*$L$1</f>
        <v>1150.2</v>
      </c>
      <c r="G561" s="14">
        <f>US!G561*$L$1</f>
        <v>1035.18</v>
      </c>
      <c r="H561" s="38">
        <f t="shared" si="8"/>
        <v>-9.9999999999999978E-2</v>
      </c>
      <c r="I561" s="28"/>
    </row>
    <row r="562" spans="1:9" ht="15.75" x14ac:dyDescent="0.25">
      <c r="A562" s="23" t="s">
        <v>9</v>
      </c>
      <c r="B562" s="16" t="s">
        <v>10</v>
      </c>
      <c r="C562" s="16" t="s">
        <v>521</v>
      </c>
      <c r="D562" s="10" t="s">
        <v>298</v>
      </c>
      <c r="E562" s="32" t="s">
        <v>299</v>
      </c>
      <c r="F562" s="14">
        <f>US!F562*$L$1</f>
        <v>687.15000000000009</v>
      </c>
      <c r="G562" s="14">
        <f>US!G562*$L$1</f>
        <v>618.43500000000006</v>
      </c>
      <c r="H562" s="38">
        <f t="shared" si="8"/>
        <v>-9.9999999999999978E-2</v>
      </c>
      <c r="I562" s="28"/>
    </row>
    <row r="563" spans="1:9" ht="15.75" x14ac:dyDescent="0.25">
      <c r="A563" s="23" t="s">
        <v>9</v>
      </c>
      <c r="B563" s="16" t="s">
        <v>10</v>
      </c>
      <c r="C563" s="16" t="s">
        <v>521</v>
      </c>
      <c r="D563" s="10" t="s">
        <v>515</v>
      </c>
      <c r="E563" s="32" t="s">
        <v>94</v>
      </c>
      <c r="F563" s="14">
        <f>US!F563*$L$1</f>
        <v>168.75</v>
      </c>
      <c r="G563" s="14">
        <f>US!G563*$L$1</f>
        <v>151.875</v>
      </c>
      <c r="H563" s="38">
        <f t="shared" si="8"/>
        <v>-9.9999999999999978E-2</v>
      </c>
      <c r="I563" s="28"/>
    </row>
    <row r="564" spans="1:9" ht="15.75" x14ac:dyDescent="0.25">
      <c r="A564" s="23" t="s">
        <v>9</v>
      </c>
      <c r="B564" s="16" t="s">
        <v>10</v>
      </c>
      <c r="C564" s="16" t="s">
        <v>521</v>
      </c>
      <c r="D564" s="10" t="s">
        <v>547</v>
      </c>
      <c r="E564" s="27" t="s">
        <v>548</v>
      </c>
      <c r="F564" s="14">
        <f>US!F564*$L$1</f>
        <v>365.85</v>
      </c>
      <c r="G564" s="14">
        <f>US!G564*$L$1</f>
        <v>329.26500000000004</v>
      </c>
      <c r="H564" s="38">
        <f t="shared" si="8"/>
        <v>-9.9999999999999978E-2</v>
      </c>
      <c r="I564" s="28"/>
    </row>
    <row r="565" spans="1:9" ht="15.75" x14ac:dyDescent="0.25">
      <c r="A565" s="23" t="s">
        <v>9</v>
      </c>
      <c r="B565" s="16" t="s">
        <v>10</v>
      </c>
      <c r="C565" s="16" t="s">
        <v>521</v>
      </c>
      <c r="D565" s="10" t="s">
        <v>190</v>
      </c>
      <c r="E565" s="27" t="s">
        <v>329</v>
      </c>
      <c r="F565" s="14">
        <f>US!F565*$L$1</f>
        <v>132.30000000000001</v>
      </c>
      <c r="G565" s="14">
        <f>US!G565*$L$1</f>
        <v>119.07000000000001</v>
      </c>
      <c r="H565" s="38">
        <f t="shared" si="8"/>
        <v>-9.9999999999999978E-2</v>
      </c>
      <c r="I565" s="28"/>
    </row>
    <row r="566" spans="1:9" ht="15.75" x14ac:dyDescent="0.25">
      <c r="A566" s="23" t="s">
        <v>9</v>
      </c>
      <c r="B566" s="16" t="s">
        <v>10</v>
      </c>
      <c r="C566" s="16" t="s">
        <v>521</v>
      </c>
      <c r="D566" s="10" t="s">
        <v>294</v>
      </c>
      <c r="E566" s="27" t="s">
        <v>549</v>
      </c>
      <c r="F566" s="14">
        <f>US!F566*$L$1</f>
        <v>724.95</v>
      </c>
      <c r="G566" s="14">
        <f>US!G566*$L$1</f>
        <v>652.45500000000004</v>
      </c>
      <c r="H566" s="38">
        <f t="shared" si="8"/>
        <v>-9.9999999999999978E-2</v>
      </c>
      <c r="I566" s="28"/>
    </row>
    <row r="567" spans="1:9" ht="15.75" x14ac:dyDescent="0.25">
      <c r="A567" s="23" t="s">
        <v>9</v>
      </c>
      <c r="B567" s="16" t="s">
        <v>10</v>
      </c>
      <c r="C567" s="16" t="s">
        <v>521</v>
      </c>
      <c r="D567" s="10" t="s">
        <v>550</v>
      </c>
      <c r="E567" s="27" t="s">
        <v>551</v>
      </c>
      <c r="F567" s="14">
        <f>US!F567*$L$1</f>
        <v>673.65000000000009</v>
      </c>
      <c r="G567" s="14">
        <f>US!G567*$L$1</f>
        <v>606.28500000000008</v>
      </c>
      <c r="H567" s="38">
        <f t="shared" si="8"/>
        <v>-9.9999999999999978E-2</v>
      </c>
      <c r="I567" s="28"/>
    </row>
    <row r="568" spans="1:9" ht="15.75" x14ac:dyDescent="0.25">
      <c r="A568" s="23" t="s">
        <v>9</v>
      </c>
      <c r="B568" s="16" t="s">
        <v>10</v>
      </c>
      <c r="C568" s="16" t="s">
        <v>521</v>
      </c>
      <c r="D568" s="10" t="s">
        <v>552</v>
      </c>
      <c r="E568" s="32" t="s">
        <v>553</v>
      </c>
      <c r="F568" s="14">
        <f>US!F568*$L$1</f>
        <v>311.85000000000002</v>
      </c>
      <c r="G568" s="14">
        <f>US!G568*$L$1</f>
        <v>280.66500000000002</v>
      </c>
      <c r="H568" s="38">
        <f t="shared" ref="H568:H616" si="9">IFERROR(G568/F568-1,0)</f>
        <v>-9.9999999999999978E-2</v>
      </c>
      <c r="I568" s="28"/>
    </row>
    <row r="569" spans="1:9" ht="15.75" x14ac:dyDescent="0.25">
      <c r="A569" s="23" t="s">
        <v>9</v>
      </c>
      <c r="B569" s="16" t="s">
        <v>10</v>
      </c>
      <c r="C569" s="16" t="s">
        <v>521</v>
      </c>
      <c r="D569" s="10" t="s">
        <v>262</v>
      </c>
      <c r="E569" s="27" t="s">
        <v>263</v>
      </c>
      <c r="F569" s="14">
        <f>US!F569*$L$1</f>
        <v>787.05000000000007</v>
      </c>
      <c r="G569" s="14">
        <f>US!G569*$L$1</f>
        <v>708.34500000000014</v>
      </c>
      <c r="H569" s="38">
        <f t="shared" si="9"/>
        <v>-9.9999999999999867E-2</v>
      </c>
      <c r="I569" s="28"/>
    </row>
    <row r="570" spans="1:9" ht="15.75" x14ac:dyDescent="0.25">
      <c r="A570" s="23" t="s">
        <v>9</v>
      </c>
      <c r="B570" s="16" t="s">
        <v>10</v>
      </c>
      <c r="C570" s="16" t="s">
        <v>521</v>
      </c>
      <c r="D570" s="10" t="s">
        <v>554</v>
      </c>
      <c r="E570" s="27" t="s">
        <v>503</v>
      </c>
      <c r="F570" s="14">
        <f>US!F570*$L$1</f>
        <v>2593.3500000000004</v>
      </c>
      <c r="G570" s="14">
        <f>US!G570*$L$1</f>
        <v>2334.0150000000003</v>
      </c>
      <c r="H570" s="38">
        <f t="shared" si="9"/>
        <v>-9.9999999999999978E-2</v>
      </c>
      <c r="I570" s="28"/>
    </row>
    <row r="571" spans="1:9" ht="15.75" x14ac:dyDescent="0.25">
      <c r="A571" s="23" t="s">
        <v>9</v>
      </c>
      <c r="B571" s="16" t="s">
        <v>10</v>
      </c>
      <c r="C571" s="16" t="s">
        <v>521</v>
      </c>
      <c r="D571" s="10" t="s">
        <v>315</v>
      </c>
      <c r="E571" s="32" t="s">
        <v>316</v>
      </c>
      <c r="F571" s="14">
        <f>US!F571*$L$1</f>
        <v>911.25000000000011</v>
      </c>
      <c r="G571" s="14">
        <f>US!G571*$L$1</f>
        <v>820.125</v>
      </c>
      <c r="H571" s="38">
        <f t="shared" si="9"/>
        <v>-0.10000000000000009</v>
      </c>
      <c r="I571" s="28"/>
    </row>
    <row r="572" spans="1:9" ht="15.75" x14ac:dyDescent="0.25">
      <c r="A572" s="23" t="s">
        <v>9</v>
      </c>
      <c r="B572" s="16" t="s">
        <v>10</v>
      </c>
      <c r="C572" s="16" t="s">
        <v>521</v>
      </c>
      <c r="D572" s="10" t="s">
        <v>555</v>
      </c>
      <c r="E572" s="27" t="s">
        <v>556</v>
      </c>
      <c r="F572" s="14">
        <f>US!F572*$L$1</f>
        <v>135</v>
      </c>
      <c r="G572" s="14">
        <f>US!G572*$L$1</f>
        <v>121.50000000000001</v>
      </c>
      <c r="H572" s="38">
        <f t="shared" si="9"/>
        <v>-9.9999999999999867E-2</v>
      </c>
      <c r="I572" s="28"/>
    </row>
    <row r="573" spans="1:9" ht="15.75" x14ac:dyDescent="0.25">
      <c r="A573" s="23" t="s">
        <v>9</v>
      </c>
      <c r="B573" s="16" t="s">
        <v>10</v>
      </c>
      <c r="C573" s="16" t="s">
        <v>521</v>
      </c>
      <c r="D573" s="10" t="s">
        <v>557</v>
      </c>
      <c r="E573" s="27" t="s">
        <v>558</v>
      </c>
      <c r="F573" s="14">
        <f>US!F573*$L$1</f>
        <v>328.05</v>
      </c>
      <c r="G573" s="14">
        <f>US!G573*$L$1</f>
        <v>295.245</v>
      </c>
      <c r="H573" s="38">
        <f t="shared" si="9"/>
        <v>-9.9999999999999978E-2</v>
      </c>
      <c r="I573" s="28"/>
    </row>
    <row r="574" spans="1:9" ht="15.75" x14ac:dyDescent="0.25">
      <c r="A574" s="23" t="s">
        <v>9</v>
      </c>
      <c r="B574" s="16" t="s">
        <v>10</v>
      </c>
      <c r="C574" s="16" t="s">
        <v>521</v>
      </c>
      <c r="D574" s="10" t="s">
        <v>559</v>
      </c>
      <c r="E574" s="27" t="s">
        <v>560</v>
      </c>
      <c r="F574" s="14">
        <f>US!F574*$L$1</f>
        <v>2134.3500000000004</v>
      </c>
      <c r="G574" s="14">
        <f>US!G574*$L$1</f>
        <v>1920.9150000000002</v>
      </c>
      <c r="H574" s="38">
        <f t="shared" si="9"/>
        <v>-0.10000000000000009</v>
      </c>
      <c r="I574" s="28"/>
    </row>
    <row r="575" spans="1:9" ht="15.75" x14ac:dyDescent="0.25">
      <c r="A575" s="23" t="s">
        <v>9</v>
      </c>
      <c r="B575" s="16" t="s">
        <v>10</v>
      </c>
      <c r="C575" s="16" t="s">
        <v>521</v>
      </c>
      <c r="D575" s="10" t="s">
        <v>561</v>
      </c>
      <c r="E575" s="27" t="s">
        <v>562</v>
      </c>
      <c r="F575" s="14">
        <f>US!F575*$L$1</f>
        <v>491.40000000000003</v>
      </c>
      <c r="G575" s="14">
        <f>US!G575*$L$1</f>
        <v>442.26000000000005</v>
      </c>
      <c r="H575" s="38">
        <f t="shared" si="9"/>
        <v>-9.9999999999999978E-2</v>
      </c>
      <c r="I575" s="28"/>
    </row>
    <row r="576" spans="1:9" ht="15.75" x14ac:dyDescent="0.25">
      <c r="A576" s="23" t="s">
        <v>9</v>
      </c>
      <c r="B576" s="16" t="s">
        <v>10</v>
      </c>
      <c r="C576" s="16" t="s">
        <v>521</v>
      </c>
      <c r="D576" s="10" t="s">
        <v>318</v>
      </c>
      <c r="E576" s="27" t="s">
        <v>98</v>
      </c>
      <c r="F576" s="14">
        <f>US!F576*$L$1</f>
        <v>1622.7</v>
      </c>
      <c r="G576" s="14">
        <f>US!G576*$L$1</f>
        <v>1460.43</v>
      </c>
      <c r="H576" s="38">
        <f t="shared" si="9"/>
        <v>-9.9999999999999978E-2</v>
      </c>
      <c r="I576" s="28"/>
    </row>
    <row r="577" spans="1:9" ht="15.75" x14ac:dyDescent="0.25">
      <c r="A577" s="23" t="s">
        <v>9</v>
      </c>
      <c r="B577" s="16" t="s">
        <v>10</v>
      </c>
      <c r="C577" s="16" t="s">
        <v>521</v>
      </c>
      <c r="D577" s="10" t="s">
        <v>210</v>
      </c>
      <c r="E577" s="27" t="s">
        <v>345</v>
      </c>
      <c r="F577" s="14">
        <f>US!F577*$L$1</f>
        <v>627.75</v>
      </c>
      <c r="G577" s="14">
        <f>US!G577*$L$1</f>
        <v>564.97500000000002</v>
      </c>
      <c r="H577" s="38">
        <f t="shared" si="9"/>
        <v>-9.9999999999999978E-2</v>
      </c>
      <c r="I577" s="28"/>
    </row>
    <row r="578" spans="1:9" ht="15.75" x14ac:dyDescent="0.25">
      <c r="A578" s="23" t="s">
        <v>9</v>
      </c>
      <c r="B578" s="16" t="s">
        <v>10</v>
      </c>
      <c r="C578" s="16" t="s">
        <v>521</v>
      </c>
      <c r="D578" s="10" t="s">
        <v>214</v>
      </c>
      <c r="E578" s="27" t="s">
        <v>72</v>
      </c>
      <c r="F578" s="14">
        <f>US!F578*$L$1</f>
        <v>147.15</v>
      </c>
      <c r="G578" s="14">
        <f>US!G578*$L$1</f>
        <v>132.435</v>
      </c>
      <c r="H578" s="38">
        <f t="shared" si="9"/>
        <v>-9.9999999999999978E-2</v>
      </c>
      <c r="I578" s="28"/>
    </row>
    <row r="579" spans="1:9" ht="15.75" x14ac:dyDescent="0.25">
      <c r="A579" s="23" t="s">
        <v>9</v>
      </c>
      <c r="B579" s="16" t="s">
        <v>10</v>
      </c>
      <c r="C579" s="16" t="s">
        <v>521</v>
      </c>
      <c r="D579" s="10" t="s">
        <v>513</v>
      </c>
      <c r="E579" s="27" t="s">
        <v>514</v>
      </c>
      <c r="F579" s="14">
        <f>US!F579*$L$1</f>
        <v>209.25</v>
      </c>
      <c r="G579" s="14">
        <f>US!G579*$L$1</f>
        <v>188.32500000000002</v>
      </c>
      <c r="H579" s="38">
        <f t="shared" si="9"/>
        <v>-9.9999999999999867E-2</v>
      </c>
      <c r="I579" s="28"/>
    </row>
    <row r="580" spans="1:9" ht="15.75" x14ac:dyDescent="0.25">
      <c r="A580" s="23" t="s">
        <v>9</v>
      </c>
      <c r="B580" s="16" t="s">
        <v>10</v>
      </c>
      <c r="C580" s="16" t="s">
        <v>521</v>
      </c>
      <c r="D580" s="10" t="s">
        <v>212</v>
      </c>
      <c r="E580" s="27" t="s">
        <v>326</v>
      </c>
      <c r="F580" s="14">
        <f>US!F580*$L$1</f>
        <v>148.5</v>
      </c>
      <c r="G580" s="14">
        <f>US!G580*$L$1</f>
        <v>133.65</v>
      </c>
      <c r="H580" s="38">
        <f t="shared" si="9"/>
        <v>-9.9999999999999978E-2</v>
      </c>
      <c r="I580" s="28"/>
    </row>
    <row r="581" spans="1:9" ht="15.75" x14ac:dyDescent="0.25">
      <c r="A581" s="23" t="s">
        <v>9</v>
      </c>
      <c r="B581" s="16" t="s">
        <v>10</v>
      </c>
      <c r="C581" s="16" t="s">
        <v>521</v>
      </c>
      <c r="D581" s="10" t="s">
        <v>217</v>
      </c>
      <c r="E581" s="27" t="s">
        <v>327</v>
      </c>
      <c r="F581" s="14">
        <f>US!F581*$L$1</f>
        <v>149.85000000000002</v>
      </c>
      <c r="G581" s="14">
        <f>US!G581*$L$1</f>
        <v>134.86500000000001</v>
      </c>
      <c r="H581" s="38">
        <f t="shared" si="9"/>
        <v>-0.10000000000000009</v>
      </c>
      <c r="I581" s="28"/>
    </row>
    <row r="582" spans="1:9" x14ac:dyDescent="0.25">
      <c r="A582" s="17" t="s">
        <v>9</v>
      </c>
      <c r="B582" s="18" t="s">
        <v>563</v>
      </c>
      <c r="C582" s="19" t="s">
        <v>564</v>
      </c>
      <c r="D582" s="18" t="s">
        <v>786</v>
      </c>
      <c r="E582" s="31" t="s">
        <v>565</v>
      </c>
      <c r="F582" s="21">
        <f>US!F582*$L$1</f>
        <v>20574</v>
      </c>
      <c r="G582" s="21">
        <f>US!G582*$L$1</f>
        <v>19133.820000000003</v>
      </c>
      <c r="H582" s="40">
        <f t="shared" si="9"/>
        <v>-6.999999999999984E-2</v>
      </c>
      <c r="I582" s="37" t="s">
        <v>566</v>
      </c>
    </row>
    <row r="583" spans="1:9" ht="15.75" x14ac:dyDescent="0.25">
      <c r="A583" s="23" t="s">
        <v>9</v>
      </c>
      <c r="B583" s="16" t="s">
        <v>563</v>
      </c>
      <c r="C583" s="16" t="s">
        <v>564</v>
      </c>
      <c r="D583" s="43" t="s">
        <v>787</v>
      </c>
      <c r="E583" s="27" t="s">
        <v>567</v>
      </c>
      <c r="F583" s="14">
        <f>US!F583*$L$1</f>
        <v>0</v>
      </c>
      <c r="G583" s="14">
        <f>US!G583*$L$1</f>
        <v>0</v>
      </c>
      <c r="H583" s="38">
        <f t="shared" si="9"/>
        <v>0</v>
      </c>
      <c r="I583" s="28"/>
    </row>
    <row r="584" spans="1:9" ht="15.75" x14ac:dyDescent="0.25">
      <c r="A584" s="23" t="s">
        <v>9</v>
      </c>
      <c r="B584" s="16" t="s">
        <v>563</v>
      </c>
      <c r="C584" s="16" t="s">
        <v>564</v>
      </c>
      <c r="D584" s="43" t="s">
        <v>788</v>
      </c>
      <c r="E584" s="44" t="s">
        <v>568</v>
      </c>
      <c r="F584" s="14">
        <f>US!F584*$L$1</f>
        <v>891.00000000000011</v>
      </c>
      <c r="G584" s="14">
        <f>US!G584*$L$1</f>
        <v>828.63000000000011</v>
      </c>
      <c r="H584" s="38">
        <f t="shared" si="9"/>
        <v>-6.9999999999999951E-2</v>
      </c>
      <c r="I584" s="28"/>
    </row>
    <row r="585" spans="1:9" ht="15.75" x14ac:dyDescent="0.25">
      <c r="A585" s="23" t="s">
        <v>9</v>
      </c>
      <c r="B585" s="16" t="s">
        <v>563</v>
      </c>
      <c r="C585" s="16" t="s">
        <v>564</v>
      </c>
      <c r="D585" s="43" t="s">
        <v>789</v>
      </c>
      <c r="E585" s="27" t="s">
        <v>569</v>
      </c>
      <c r="F585" s="14">
        <f>US!F585*$L$1</f>
        <v>0</v>
      </c>
      <c r="G585" s="14">
        <f>US!G585*$L$1</f>
        <v>0</v>
      </c>
      <c r="H585" s="38">
        <f t="shared" si="9"/>
        <v>0</v>
      </c>
      <c r="I585" s="28"/>
    </row>
    <row r="586" spans="1:9" ht="15.75" x14ac:dyDescent="0.25">
      <c r="A586" s="23" t="s">
        <v>9</v>
      </c>
      <c r="B586" s="16" t="s">
        <v>563</v>
      </c>
      <c r="C586" s="16" t="s">
        <v>564</v>
      </c>
      <c r="D586" s="43" t="s">
        <v>790</v>
      </c>
      <c r="E586" s="44" t="s">
        <v>850</v>
      </c>
      <c r="F586" s="14">
        <f>US!F586*$L$1</f>
        <v>2133</v>
      </c>
      <c r="G586" s="14">
        <f>US!G586*$L$1</f>
        <v>1983.6900000000003</v>
      </c>
      <c r="H586" s="38">
        <f t="shared" si="9"/>
        <v>-6.999999999999984E-2</v>
      </c>
      <c r="I586" s="28"/>
    </row>
    <row r="587" spans="1:9" ht="15.75" x14ac:dyDescent="0.25">
      <c r="A587" s="23" t="s">
        <v>9</v>
      </c>
      <c r="B587" s="16" t="s">
        <v>563</v>
      </c>
      <c r="C587" s="16" t="s">
        <v>564</v>
      </c>
      <c r="D587" s="43" t="s">
        <v>791</v>
      </c>
      <c r="E587" s="44" t="s">
        <v>851</v>
      </c>
      <c r="F587" s="14">
        <f>US!F587*$L$1</f>
        <v>6736.5</v>
      </c>
      <c r="G587" s="14">
        <f>US!G587*$L$1</f>
        <v>6264.9450000000006</v>
      </c>
      <c r="H587" s="38">
        <f t="shared" si="9"/>
        <v>-6.9999999999999951E-2</v>
      </c>
      <c r="I587" s="28"/>
    </row>
    <row r="588" spans="1:9" ht="15.75" x14ac:dyDescent="0.25">
      <c r="A588" s="23" t="s">
        <v>9</v>
      </c>
      <c r="B588" s="16" t="s">
        <v>563</v>
      </c>
      <c r="C588" s="16" t="s">
        <v>564</v>
      </c>
      <c r="D588" s="43" t="s">
        <v>792</v>
      </c>
      <c r="E588" s="44" t="s">
        <v>852</v>
      </c>
      <c r="F588" s="14">
        <f>US!F588*$L$1</f>
        <v>13486.5</v>
      </c>
      <c r="G588" s="14">
        <f>US!G588*$L$1</f>
        <v>12542.445000000002</v>
      </c>
      <c r="H588" s="38">
        <f t="shared" si="9"/>
        <v>-6.999999999999984E-2</v>
      </c>
      <c r="I588" s="28"/>
    </row>
    <row r="589" spans="1:9" ht="15.75" x14ac:dyDescent="0.25">
      <c r="A589" s="23" t="s">
        <v>9</v>
      </c>
      <c r="B589" s="16" t="s">
        <v>563</v>
      </c>
      <c r="C589" s="16" t="s">
        <v>564</v>
      </c>
      <c r="D589" s="10" t="s">
        <v>570</v>
      </c>
      <c r="E589" s="44" t="s">
        <v>571</v>
      </c>
      <c r="F589" s="14">
        <f>US!F589*$L$1</f>
        <v>0</v>
      </c>
      <c r="G589" s="14">
        <f>US!G589*$L$1</f>
        <v>0</v>
      </c>
      <c r="H589" s="38">
        <f t="shared" si="9"/>
        <v>0</v>
      </c>
      <c r="I589" s="28"/>
    </row>
    <row r="590" spans="1:9" ht="15.75" x14ac:dyDescent="0.25">
      <c r="A590" s="23" t="s">
        <v>9</v>
      </c>
      <c r="B590" s="16" t="s">
        <v>563</v>
      </c>
      <c r="C590" s="16" t="s">
        <v>564</v>
      </c>
      <c r="D590" s="10" t="s">
        <v>572</v>
      </c>
      <c r="E590" s="44" t="s">
        <v>573</v>
      </c>
      <c r="F590" s="14">
        <f>US!F590*$L$1</f>
        <v>0</v>
      </c>
      <c r="G590" s="14">
        <f>US!G590*$L$1</f>
        <v>0</v>
      </c>
      <c r="H590" s="38">
        <f t="shared" si="9"/>
        <v>0</v>
      </c>
      <c r="I590" s="28"/>
    </row>
    <row r="591" spans="1:9" ht="15.75" x14ac:dyDescent="0.25">
      <c r="A591" s="23" t="s">
        <v>9</v>
      </c>
      <c r="B591" s="16" t="s">
        <v>563</v>
      </c>
      <c r="C591" s="16" t="s">
        <v>564</v>
      </c>
      <c r="D591" s="10" t="s">
        <v>574</v>
      </c>
      <c r="E591" s="44" t="s">
        <v>575</v>
      </c>
      <c r="F591" s="14">
        <f>US!F591*$L$1</f>
        <v>2079</v>
      </c>
      <c r="G591" s="14">
        <f>US!G591*$L$1</f>
        <v>1933.4700000000003</v>
      </c>
      <c r="H591" s="38">
        <f t="shared" si="9"/>
        <v>-6.999999999999984E-2</v>
      </c>
      <c r="I591" s="28"/>
    </row>
    <row r="592" spans="1:9" ht="15.75" x14ac:dyDescent="0.25">
      <c r="A592" s="23" t="s">
        <v>9</v>
      </c>
      <c r="B592" s="16" t="s">
        <v>563</v>
      </c>
      <c r="C592" s="16" t="s">
        <v>564</v>
      </c>
      <c r="D592" s="10" t="s">
        <v>576</v>
      </c>
      <c r="E592" s="44" t="s">
        <v>577</v>
      </c>
      <c r="F592" s="14">
        <f>US!F592*$L$1</f>
        <v>2079</v>
      </c>
      <c r="G592" s="14">
        <f>US!G592*$L$1</f>
        <v>1933.4700000000003</v>
      </c>
      <c r="H592" s="38">
        <f t="shared" si="9"/>
        <v>-6.999999999999984E-2</v>
      </c>
      <c r="I592" s="28"/>
    </row>
    <row r="593" spans="1:9" ht="15.75" x14ac:dyDescent="0.25">
      <c r="A593" s="23" t="s">
        <v>9</v>
      </c>
      <c r="B593" s="16" t="s">
        <v>563</v>
      </c>
      <c r="C593" s="16" t="s">
        <v>564</v>
      </c>
      <c r="D593" s="43" t="s">
        <v>808</v>
      </c>
      <c r="E593" s="44" t="s">
        <v>578</v>
      </c>
      <c r="F593" s="14">
        <f>US!F593*$L$1</f>
        <v>0</v>
      </c>
      <c r="G593" s="14">
        <f>US!G593*$L$1</f>
        <v>0</v>
      </c>
      <c r="H593" s="38">
        <f t="shared" si="9"/>
        <v>0</v>
      </c>
      <c r="I593" s="28"/>
    </row>
    <row r="594" spans="1:9" ht="15.75" x14ac:dyDescent="0.25">
      <c r="A594" s="23" t="s">
        <v>9</v>
      </c>
      <c r="B594" s="16" t="s">
        <v>563</v>
      </c>
      <c r="C594" s="16" t="s">
        <v>564</v>
      </c>
      <c r="D594" s="10" t="s">
        <v>579</v>
      </c>
      <c r="E594" s="44" t="s">
        <v>580</v>
      </c>
      <c r="F594" s="14">
        <f>US!F594*$L$1</f>
        <v>3199.5</v>
      </c>
      <c r="G594" s="14">
        <f>US!G594*$L$1</f>
        <v>2975.5349999999999</v>
      </c>
      <c r="H594" s="38">
        <f t="shared" si="9"/>
        <v>-7.0000000000000062E-2</v>
      </c>
      <c r="I594" s="28"/>
    </row>
    <row r="595" spans="1:9" ht="15.75" x14ac:dyDescent="0.25">
      <c r="A595" s="23" t="s">
        <v>9</v>
      </c>
      <c r="B595" s="16" t="s">
        <v>563</v>
      </c>
      <c r="C595" s="16" t="s">
        <v>564</v>
      </c>
      <c r="D595" s="10" t="s">
        <v>581</v>
      </c>
      <c r="E595" s="44" t="s">
        <v>582</v>
      </c>
      <c r="F595" s="14">
        <f>US!F595*$L$1</f>
        <v>3199.5</v>
      </c>
      <c r="G595" s="14">
        <f>US!G595*$L$1</f>
        <v>2975.5349999999999</v>
      </c>
      <c r="H595" s="38">
        <f t="shared" si="9"/>
        <v>-7.0000000000000062E-2</v>
      </c>
      <c r="I595" s="28"/>
    </row>
    <row r="596" spans="1:9" ht="15.75" x14ac:dyDescent="0.25">
      <c r="A596" s="23" t="s">
        <v>9</v>
      </c>
      <c r="B596" s="16" t="s">
        <v>563</v>
      </c>
      <c r="C596" s="16" t="s">
        <v>564</v>
      </c>
      <c r="D596" s="10" t="s">
        <v>583</v>
      </c>
      <c r="E596" s="44" t="s">
        <v>584</v>
      </c>
      <c r="F596" s="14">
        <f>US!F596*$L$1</f>
        <v>3199.5</v>
      </c>
      <c r="G596" s="14">
        <f>US!G596*$L$1</f>
        <v>2975.5349999999999</v>
      </c>
      <c r="H596" s="38">
        <f t="shared" si="9"/>
        <v>-7.0000000000000062E-2</v>
      </c>
      <c r="I596" s="28"/>
    </row>
    <row r="597" spans="1:9" ht="15.75" x14ac:dyDescent="0.25">
      <c r="A597" s="23" t="s">
        <v>9</v>
      </c>
      <c r="B597" s="16" t="s">
        <v>563</v>
      </c>
      <c r="C597" s="16" t="s">
        <v>564</v>
      </c>
      <c r="D597" s="10" t="s">
        <v>585</v>
      </c>
      <c r="E597" s="44" t="s">
        <v>586</v>
      </c>
      <c r="F597" s="14">
        <f>US!F597*$L$1</f>
        <v>3199.5</v>
      </c>
      <c r="G597" s="14">
        <f>US!G597*$L$1</f>
        <v>2975.5349999999999</v>
      </c>
      <c r="H597" s="38">
        <f t="shared" si="9"/>
        <v>-7.0000000000000062E-2</v>
      </c>
      <c r="I597" s="28"/>
    </row>
    <row r="598" spans="1:9" ht="15.75" x14ac:dyDescent="0.25">
      <c r="A598" s="23" t="s">
        <v>9</v>
      </c>
      <c r="B598" s="16" t="s">
        <v>563</v>
      </c>
      <c r="C598" s="16" t="s">
        <v>564</v>
      </c>
      <c r="D598" s="10" t="s">
        <v>587</v>
      </c>
      <c r="E598" s="44" t="s">
        <v>588</v>
      </c>
      <c r="F598" s="14">
        <f>US!F598*$L$1</f>
        <v>810</v>
      </c>
      <c r="G598" s="14">
        <f>US!G598*$L$1</f>
        <v>753.30000000000007</v>
      </c>
      <c r="H598" s="38">
        <f t="shared" si="9"/>
        <v>-6.9999999999999951E-2</v>
      </c>
      <c r="I598" s="28"/>
    </row>
    <row r="599" spans="1:9" ht="15.75" x14ac:dyDescent="0.25">
      <c r="A599" s="23" t="s">
        <v>9</v>
      </c>
      <c r="B599" s="16" t="s">
        <v>563</v>
      </c>
      <c r="C599" s="16" t="s">
        <v>564</v>
      </c>
      <c r="D599" s="10" t="s">
        <v>589</v>
      </c>
      <c r="E599" s="44" t="s">
        <v>590</v>
      </c>
      <c r="F599" s="14">
        <f>US!F599*$L$1</f>
        <v>0</v>
      </c>
      <c r="G599" s="14">
        <f>US!G599*$L$1</f>
        <v>0</v>
      </c>
      <c r="H599" s="38">
        <f t="shared" si="9"/>
        <v>0</v>
      </c>
      <c r="I599" s="28"/>
    </row>
    <row r="600" spans="1:9" ht="15.75" x14ac:dyDescent="0.25">
      <c r="A600" s="23" t="s">
        <v>9</v>
      </c>
      <c r="B600" s="16" t="s">
        <v>563</v>
      </c>
      <c r="C600" s="16" t="s">
        <v>564</v>
      </c>
      <c r="D600" s="43" t="s">
        <v>793</v>
      </c>
      <c r="E600" s="44" t="s">
        <v>591</v>
      </c>
      <c r="F600" s="14">
        <f>US!F600*$L$1</f>
        <v>0</v>
      </c>
      <c r="G600" s="14">
        <f>US!G600*$L$1</f>
        <v>0</v>
      </c>
      <c r="H600" s="38">
        <f t="shared" si="9"/>
        <v>0</v>
      </c>
      <c r="I600" s="28"/>
    </row>
    <row r="601" spans="1:9" ht="15.75" x14ac:dyDescent="0.25">
      <c r="A601" s="23" t="s">
        <v>9</v>
      </c>
      <c r="B601" s="16" t="s">
        <v>563</v>
      </c>
      <c r="C601" s="16" t="s">
        <v>564</v>
      </c>
      <c r="D601" s="43" t="s">
        <v>794</v>
      </c>
      <c r="E601" s="44" t="s">
        <v>592</v>
      </c>
      <c r="F601" s="14">
        <f>US!F601*$L$1</f>
        <v>1336.5</v>
      </c>
      <c r="G601" s="14">
        <f>US!G601*$L$1</f>
        <v>1242.9450000000002</v>
      </c>
      <c r="H601" s="38">
        <f t="shared" si="9"/>
        <v>-6.999999999999984E-2</v>
      </c>
      <c r="I601" s="28"/>
    </row>
    <row r="602" spans="1:9" ht="15.75" x14ac:dyDescent="0.25">
      <c r="A602" s="23" t="s">
        <v>9</v>
      </c>
      <c r="B602" s="16" t="s">
        <v>563</v>
      </c>
      <c r="C602" s="16" t="s">
        <v>564</v>
      </c>
      <c r="D602" s="43" t="s">
        <v>795</v>
      </c>
      <c r="E602" s="44" t="s">
        <v>593</v>
      </c>
      <c r="F602" s="14">
        <f>US!F602*$L$1</f>
        <v>0</v>
      </c>
      <c r="G602" s="14">
        <f>US!G602*$L$1</f>
        <v>0</v>
      </c>
      <c r="H602" s="38">
        <f t="shared" si="9"/>
        <v>0</v>
      </c>
      <c r="I602" s="28"/>
    </row>
    <row r="603" spans="1:9" ht="15.75" x14ac:dyDescent="0.25">
      <c r="A603" s="23" t="s">
        <v>9</v>
      </c>
      <c r="B603" s="16" t="s">
        <v>563</v>
      </c>
      <c r="C603" s="16" t="s">
        <v>564</v>
      </c>
      <c r="D603" s="43" t="s">
        <v>796</v>
      </c>
      <c r="E603" s="44" t="s">
        <v>594</v>
      </c>
      <c r="F603" s="14">
        <f>US!F603*$L$1</f>
        <v>0</v>
      </c>
      <c r="G603" s="14">
        <f>US!G603*$L$1</f>
        <v>0</v>
      </c>
      <c r="H603" s="38">
        <f t="shared" si="9"/>
        <v>0</v>
      </c>
      <c r="I603" s="28"/>
    </row>
    <row r="604" spans="1:9" ht="15.75" x14ac:dyDescent="0.25">
      <c r="A604" s="23" t="s">
        <v>9</v>
      </c>
      <c r="B604" s="16" t="s">
        <v>563</v>
      </c>
      <c r="C604" s="16" t="s">
        <v>564</v>
      </c>
      <c r="D604" s="43" t="s">
        <v>797</v>
      </c>
      <c r="E604" s="44" t="s">
        <v>595</v>
      </c>
      <c r="F604" s="14">
        <f>US!F604*$L$1</f>
        <v>634.5</v>
      </c>
      <c r="G604" s="14">
        <f>US!G604*$L$1</f>
        <v>590.08500000000004</v>
      </c>
      <c r="H604" s="38">
        <f t="shared" si="9"/>
        <v>-6.9999999999999951E-2</v>
      </c>
      <c r="I604" s="28"/>
    </row>
    <row r="605" spans="1:9" ht="15.75" x14ac:dyDescent="0.25">
      <c r="A605" s="23" t="s">
        <v>9</v>
      </c>
      <c r="B605" s="16" t="s">
        <v>563</v>
      </c>
      <c r="C605" s="16" t="s">
        <v>564</v>
      </c>
      <c r="D605" s="43" t="s">
        <v>798</v>
      </c>
      <c r="E605" s="44" t="s">
        <v>596</v>
      </c>
      <c r="F605" s="14">
        <f>US!F605*$L$1</f>
        <v>1404</v>
      </c>
      <c r="G605" s="14">
        <f>US!G605*$L$1</f>
        <v>1305.7200000000003</v>
      </c>
      <c r="H605" s="38">
        <f t="shared" si="9"/>
        <v>-6.999999999999984E-2</v>
      </c>
      <c r="I605" s="28"/>
    </row>
    <row r="606" spans="1:9" ht="15.75" x14ac:dyDescent="0.25">
      <c r="A606" s="23" t="s">
        <v>9</v>
      </c>
      <c r="B606" s="16" t="s">
        <v>563</v>
      </c>
      <c r="C606" s="16" t="s">
        <v>564</v>
      </c>
      <c r="D606" s="10" t="s">
        <v>597</v>
      </c>
      <c r="E606" s="44" t="s">
        <v>853</v>
      </c>
      <c r="F606" s="14">
        <f>US!F606*$L$1</f>
        <v>0</v>
      </c>
      <c r="G606" s="14">
        <f>US!G606*$L$1</f>
        <v>0</v>
      </c>
      <c r="H606" s="38">
        <f t="shared" si="9"/>
        <v>0</v>
      </c>
      <c r="I606" s="28"/>
    </row>
    <row r="607" spans="1:9" ht="15.75" x14ac:dyDescent="0.25">
      <c r="A607" s="23" t="s">
        <v>9</v>
      </c>
      <c r="B607" s="16" t="s">
        <v>563</v>
      </c>
      <c r="C607" s="16" t="s">
        <v>564</v>
      </c>
      <c r="D607" s="10" t="s">
        <v>598</v>
      </c>
      <c r="E607" s="44" t="s">
        <v>599</v>
      </c>
      <c r="F607" s="14">
        <f>US!F607*$L$1</f>
        <v>783</v>
      </c>
      <c r="G607" s="14">
        <f>US!G607*$L$1</f>
        <v>728.19</v>
      </c>
      <c r="H607" s="38">
        <f t="shared" si="9"/>
        <v>-6.9999999999999951E-2</v>
      </c>
      <c r="I607" s="28"/>
    </row>
    <row r="608" spans="1:9" ht="15.75" x14ac:dyDescent="0.25">
      <c r="A608" s="23" t="s">
        <v>9</v>
      </c>
      <c r="B608" s="16" t="s">
        <v>563</v>
      </c>
      <c r="C608" s="16" t="s">
        <v>564</v>
      </c>
      <c r="D608" s="43" t="s">
        <v>799</v>
      </c>
      <c r="E608" s="44" t="s">
        <v>600</v>
      </c>
      <c r="F608" s="14">
        <f>US!F608*$L$1</f>
        <v>0</v>
      </c>
      <c r="G608" s="14">
        <f>US!G608*$L$1</f>
        <v>0</v>
      </c>
      <c r="H608" s="38">
        <f t="shared" si="9"/>
        <v>0</v>
      </c>
      <c r="I608" s="28"/>
    </row>
    <row r="609" spans="1:9" ht="15.75" x14ac:dyDescent="0.25">
      <c r="A609" s="23" t="s">
        <v>9</v>
      </c>
      <c r="B609" s="16" t="s">
        <v>563</v>
      </c>
      <c r="C609" s="16" t="s">
        <v>564</v>
      </c>
      <c r="D609" s="43" t="s">
        <v>800</v>
      </c>
      <c r="E609" s="44" t="s">
        <v>601</v>
      </c>
      <c r="F609" s="14">
        <f>US!F609*$L$1</f>
        <v>1782.0000000000002</v>
      </c>
      <c r="G609" s="14">
        <f>US!G609*$L$1</f>
        <v>1657.2600000000002</v>
      </c>
      <c r="H609" s="38">
        <f t="shared" si="9"/>
        <v>-6.9999999999999951E-2</v>
      </c>
      <c r="I609" s="28"/>
    </row>
    <row r="610" spans="1:9" ht="15.75" x14ac:dyDescent="0.25">
      <c r="A610" s="23" t="s">
        <v>9</v>
      </c>
      <c r="B610" s="16" t="s">
        <v>563</v>
      </c>
      <c r="C610" s="16" t="s">
        <v>564</v>
      </c>
      <c r="D610" s="43" t="s">
        <v>801</v>
      </c>
      <c r="E610" s="44" t="s">
        <v>602</v>
      </c>
      <c r="F610" s="14">
        <f>US!F610*$L$1</f>
        <v>0</v>
      </c>
      <c r="G610" s="14">
        <f>US!G610*$L$1</f>
        <v>0</v>
      </c>
      <c r="H610" s="38">
        <f t="shared" si="9"/>
        <v>0</v>
      </c>
      <c r="I610" s="28"/>
    </row>
    <row r="611" spans="1:9" ht="15.75" x14ac:dyDescent="0.25">
      <c r="A611" s="23" t="s">
        <v>9</v>
      </c>
      <c r="B611" s="16" t="s">
        <v>563</v>
      </c>
      <c r="C611" s="16" t="s">
        <v>564</v>
      </c>
      <c r="D611" s="43" t="s">
        <v>802</v>
      </c>
      <c r="E611" s="44" t="s">
        <v>603</v>
      </c>
      <c r="F611" s="14">
        <f>US!F611*$L$1</f>
        <v>1026</v>
      </c>
      <c r="G611" s="14">
        <f>US!G611*$L$1</f>
        <v>954.18000000000018</v>
      </c>
      <c r="H611" s="38">
        <f t="shared" si="9"/>
        <v>-6.999999999999984E-2</v>
      </c>
      <c r="I611" s="28"/>
    </row>
    <row r="612" spans="1:9" ht="15.75" x14ac:dyDescent="0.25">
      <c r="A612" s="23" t="s">
        <v>9</v>
      </c>
      <c r="B612" s="16" t="s">
        <v>563</v>
      </c>
      <c r="C612" s="16" t="s">
        <v>564</v>
      </c>
      <c r="D612" s="43" t="s">
        <v>803</v>
      </c>
      <c r="E612" s="44" t="s">
        <v>604</v>
      </c>
      <c r="F612" s="14">
        <f>US!F612*$L$1</f>
        <v>891.00000000000011</v>
      </c>
      <c r="G612" s="14">
        <f>US!G612*$L$1</f>
        <v>828.63000000000011</v>
      </c>
      <c r="H612" s="38">
        <f t="shared" si="9"/>
        <v>-6.9999999999999951E-2</v>
      </c>
      <c r="I612" s="28"/>
    </row>
    <row r="613" spans="1:9" ht="15.75" x14ac:dyDescent="0.25">
      <c r="A613" s="23" t="s">
        <v>9</v>
      </c>
      <c r="B613" s="16" t="s">
        <v>563</v>
      </c>
      <c r="C613" s="16" t="s">
        <v>564</v>
      </c>
      <c r="D613" s="43" t="s">
        <v>804</v>
      </c>
      <c r="E613" s="44" t="s">
        <v>605</v>
      </c>
      <c r="F613" s="14">
        <f>US!F613*$L$1</f>
        <v>1917.0000000000002</v>
      </c>
      <c r="G613" s="14">
        <f>US!G613*$L$1</f>
        <v>1782.8100000000004</v>
      </c>
      <c r="H613" s="38">
        <f t="shared" si="9"/>
        <v>-6.9999999999999951E-2</v>
      </c>
      <c r="I613" s="28"/>
    </row>
    <row r="614" spans="1:9" ht="15.75" x14ac:dyDescent="0.25">
      <c r="A614" s="23" t="s">
        <v>9</v>
      </c>
      <c r="B614" s="16" t="s">
        <v>563</v>
      </c>
      <c r="C614" s="16" t="s">
        <v>564</v>
      </c>
      <c r="D614" s="43" t="s">
        <v>805</v>
      </c>
      <c r="E614" s="44" t="s">
        <v>606</v>
      </c>
      <c r="F614" s="14">
        <f>US!F614*$L$1</f>
        <v>1336.5</v>
      </c>
      <c r="G614" s="14">
        <f>US!G614*$L$1</f>
        <v>1242.9450000000002</v>
      </c>
      <c r="H614" s="38">
        <f t="shared" si="9"/>
        <v>-6.999999999999984E-2</v>
      </c>
      <c r="I614" s="28"/>
    </row>
    <row r="615" spans="1:9" ht="15.75" x14ac:dyDescent="0.25">
      <c r="A615" s="23" t="s">
        <v>9</v>
      </c>
      <c r="B615" s="16" t="s">
        <v>563</v>
      </c>
      <c r="C615" s="16" t="s">
        <v>564</v>
      </c>
      <c r="D615" s="43" t="s">
        <v>806</v>
      </c>
      <c r="E615" s="44" t="s">
        <v>607</v>
      </c>
      <c r="F615" s="14">
        <f>US!F615*$L$1</f>
        <v>2227.5</v>
      </c>
      <c r="G615" s="14">
        <f>US!G615*$L$1</f>
        <v>2071.5750000000003</v>
      </c>
      <c r="H615" s="38">
        <f t="shared" si="9"/>
        <v>-6.999999999999984E-2</v>
      </c>
      <c r="I615" s="28"/>
    </row>
    <row r="616" spans="1:9" ht="15.75" x14ac:dyDescent="0.25">
      <c r="A616" s="23" t="s">
        <v>9</v>
      </c>
      <c r="B616" s="16" t="s">
        <v>563</v>
      </c>
      <c r="C616" s="16" t="s">
        <v>564</v>
      </c>
      <c r="D616" s="43" t="s">
        <v>807</v>
      </c>
      <c r="E616" s="44" t="s">
        <v>608</v>
      </c>
      <c r="F616" s="14">
        <f>US!F616*$L$1</f>
        <v>0</v>
      </c>
      <c r="G616" s="14">
        <f>US!G616*$L$1</f>
        <v>0</v>
      </c>
      <c r="H616" s="38">
        <f t="shared" si="9"/>
        <v>0</v>
      </c>
      <c r="I616" s="28"/>
    </row>
    <row r="617" spans="1:9" ht="15.75" x14ac:dyDescent="0.25">
      <c r="A617" s="23" t="s">
        <v>9</v>
      </c>
      <c r="B617" s="16" t="s">
        <v>563</v>
      </c>
      <c r="C617" s="16" t="s">
        <v>564</v>
      </c>
      <c r="D617" s="43" t="s">
        <v>809</v>
      </c>
      <c r="E617" s="44" t="s">
        <v>609</v>
      </c>
      <c r="F617" s="14">
        <f>US!F617*$L$1</f>
        <v>0</v>
      </c>
      <c r="G617" s="14">
        <f>US!G617*$L$1</f>
        <v>0</v>
      </c>
      <c r="H617" s="38">
        <f t="shared" ref="H617:H660" si="10">IFERROR(G617/F617-1,0)</f>
        <v>0</v>
      </c>
      <c r="I617" s="28"/>
    </row>
    <row r="618" spans="1:9" ht="15.75" x14ac:dyDescent="0.25">
      <c r="A618" s="23" t="s">
        <v>9</v>
      </c>
      <c r="B618" s="16" t="s">
        <v>563</v>
      </c>
      <c r="C618" s="16" t="s">
        <v>564</v>
      </c>
      <c r="D618" s="43" t="s">
        <v>810</v>
      </c>
      <c r="E618" s="44" t="s">
        <v>610</v>
      </c>
      <c r="F618" s="14">
        <f>US!F618*$L$1</f>
        <v>175.5</v>
      </c>
      <c r="G618" s="14">
        <f>US!G618*$L$1</f>
        <v>163.21500000000003</v>
      </c>
      <c r="H618" s="38">
        <f t="shared" si="10"/>
        <v>-6.999999999999984E-2</v>
      </c>
      <c r="I618" s="28"/>
    </row>
    <row r="619" spans="1:9" ht="15.75" x14ac:dyDescent="0.25">
      <c r="A619" s="23" t="s">
        <v>9</v>
      </c>
      <c r="B619" s="16" t="s">
        <v>563</v>
      </c>
      <c r="C619" s="16" t="s">
        <v>564</v>
      </c>
      <c r="D619" s="43" t="s">
        <v>811</v>
      </c>
      <c r="E619" s="44" t="s">
        <v>611</v>
      </c>
      <c r="F619" s="14">
        <f>US!F619*$L$1</f>
        <v>0</v>
      </c>
      <c r="G619" s="14">
        <f>US!G619*$L$1</f>
        <v>0</v>
      </c>
      <c r="H619" s="38">
        <f t="shared" si="10"/>
        <v>0</v>
      </c>
      <c r="I619" s="28"/>
    </row>
    <row r="620" spans="1:9" ht="15.75" x14ac:dyDescent="0.25">
      <c r="A620" s="23" t="s">
        <v>9</v>
      </c>
      <c r="B620" s="16" t="s">
        <v>563</v>
      </c>
      <c r="C620" s="16" t="s">
        <v>564</v>
      </c>
      <c r="D620" s="43" t="s">
        <v>812</v>
      </c>
      <c r="E620" s="44" t="s">
        <v>612</v>
      </c>
      <c r="F620" s="14">
        <f>US!F620*$L$1</f>
        <v>270</v>
      </c>
      <c r="G620" s="14">
        <f>US!G620*$L$1</f>
        <v>251.10000000000002</v>
      </c>
      <c r="H620" s="38">
        <f t="shared" si="10"/>
        <v>-6.9999999999999951E-2</v>
      </c>
      <c r="I620" s="28"/>
    </row>
    <row r="621" spans="1:9" ht="15.75" x14ac:dyDescent="0.25">
      <c r="A621" s="23" t="s">
        <v>9</v>
      </c>
      <c r="B621" s="16" t="s">
        <v>563</v>
      </c>
      <c r="C621" s="16" t="s">
        <v>564</v>
      </c>
      <c r="D621" s="43" t="s">
        <v>813</v>
      </c>
      <c r="E621" s="44" t="s">
        <v>613</v>
      </c>
      <c r="F621" s="14">
        <f>US!F621*$L$1</f>
        <v>1066.5</v>
      </c>
      <c r="G621" s="14">
        <f>US!G621*$L$1</f>
        <v>991.84500000000014</v>
      </c>
      <c r="H621" s="38">
        <f t="shared" si="10"/>
        <v>-6.999999999999984E-2</v>
      </c>
      <c r="I621" s="28"/>
    </row>
    <row r="622" spans="1:9" ht="15.75" x14ac:dyDescent="0.25">
      <c r="A622" s="23" t="s">
        <v>9</v>
      </c>
      <c r="B622" s="16" t="s">
        <v>563</v>
      </c>
      <c r="C622" s="16" t="s">
        <v>564</v>
      </c>
      <c r="D622" s="43" t="s">
        <v>814</v>
      </c>
      <c r="E622" s="44" t="s">
        <v>614</v>
      </c>
      <c r="F622" s="14">
        <f>US!F622*$L$1</f>
        <v>0</v>
      </c>
      <c r="G622" s="14">
        <f>US!G622*$L$1</f>
        <v>0</v>
      </c>
      <c r="H622" s="38">
        <f t="shared" si="10"/>
        <v>0</v>
      </c>
      <c r="I622" s="28"/>
    </row>
    <row r="623" spans="1:9" ht="15.75" x14ac:dyDescent="0.25">
      <c r="A623" s="23" t="s">
        <v>9</v>
      </c>
      <c r="B623" s="16" t="s">
        <v>563</v>
      </c>
      <c r="C623" s="16" t="s">
        <v>564</v>
      </c>
      <c r="D623" s="43" t="s">
        <v>815</v>
      </c>
      <c r="E623" s="44" t="s">
        <v>615</v>
      </c>
      <c r="F623" s="14">
        <f>US!F623*$L$1</f>
        <v>1255.5</v>
      </c>
      <c r="G623" s="14">
        <f>US!G623*$L$1</f>
        <v>1167.6150000000002</v>
      </c>
      <c r="H623" s="38">
        <f t="shared" si="10"/>
        <v>-6.999999999999984E-2</v>
      </c>
      <c r="I623" s="28"/>
    </row>
    <row r="624" spans="1:9" ht="15.75" x14ac:dyDescent="0.25">
      <c r="A624" s="23" t="s">
        <v>9</v>
      </c>
      <c r="B624" s="16" t="s">
        <v>563</v>
      </c>
      <c r="C624" s="16" t="s">
        <v>564</v>
      </c>
      <c r="D624" s="43" t="s">
        <v>816</v>
      </c>
      <c r="E624" s="44" t="s">
        <v>616</v>
      </c>
      <c r="F624" s="14">
        <f>US!F624*$L$1</f>
        <v>0</v>
      </c>
      <c r="G624" s="14">
        <f>US!G624*$L$1</f>
        <v>0</v>
      </c>
      <c r="H624" s="38">
        <f t="shared" si="10"/>
        <v>0</v>
      </c>
      <c r="I624" s="28"/>
    </row>
    <row r="625" spans="1:9" ht="15.75" x14ac:dyDescent="0.25">
      <c r="A625" s="23" t="s">
        <v>9</v>
      </c>
      <c r="B625" s="16" t="s">
        <v>563</v>
      </c>
      <c r="C625" s="16" t="s">
        <v>564</v>
      </c>
      <c r="D625" s="43" t="s">
        <v>817</v>
      </c>
      <c r="E625" s="44" t="s">
        <v>617</v>
      </c>
      <c r="F625" s="14">
        <f>US!F625*$L$1</f>
        <v>1417.5</v>
      </c>
      <c r="G625" s="14">
        <f>US!G625*$L$1</f>
        <v>1318.2750000000001</v>
      </c>
      <c r="H625" s="38">
        <f t="shared" si="10"/>
        <v>-6.9999999999999951E-2</v>
      </c>
      <c r="I625" s="28"/>
    </row>
    <row r="626" spans="1:9" ht="15.75" x14ac:dyDescent="0.25">
      <c r="A626" s="23" t="s">
        <v>9</v>
      </c>
      <c r="B626" s="16" t="s">
        <v>563</v>
      </c>
      <c r="C626" s="16" t="s">
        <v>564</v>
      </c>
      <c r="D626" s="43" t="s">
        <v>818</v>
      </c>
      <c r="E626" s="44" t="s">
        <v>618</v>
      </c>
      <c r="F626" s="14">
        <f>US!F626*$L$1</f>
        <v>2484</v>
      </c>
      <c r="G626" s="14">
        <f>US!G626*$L$1</f>
        <v>2310.1200000000003</v>
      </c>
      <c r="H626" s="38">
        <f t="shared" si="10"/>
        <v>-6.999999999999984E-2</v>
      </c>
      <c r="I626" s="28"/>
    </row>
    <row r="627" spans="1:9" ht="15.75" x14ac:dyDescent="0.25">
      <c r="A627" s="23" t="s">
        <v>9</v>
      </c>
      <c r="B627" s="16" t="s">
        <v>563</v>
      </c>
      <c r="C627" s="16" t="s">
        <v>564</v>
      </c>
      <c r="D627" s="43" t="s">
        <v>819</v>
      </c>
      <c r="E627" s="44" t="s">
        <v>619</v>
      </c>
      <c r="F627" s="14">
        <f>US!F627*$L$1</f>
        <v>3469.5000000000005</v>
      </c>
      <c r="G627" s="14">
        <f>US!G627*$L$1</f>
        <v>3226.6350000000002</v>
      </c>
      <c r="H627" s="38">
        <f t="shared" si="10"/>
        <v>-7.0000000000000062E-2</v>
      </c>
      <c r="I627" s="28"/>
    </row>
    <row r="628" spans="1:9" ht="15.75" x14ac:dyDescent="0.25">
      <c r="A628" s="23" t="s">
        <v>9</v>
      </c>
      <c r="B628" s="16" t="s">
        <v>563</v>
      </c>
      <c r="C628" s="16" t="s">
        <v>564</v>
      </c>
      <c r="D628" s="43">
        <v>2687218</v>
      </c>
      <c r="E628" s="27" t="s">
        <v>620</v>
      </c>
      <c r="F628" s="14">
        <f>US!F628*$L$1</f>
        <v>428.22</v>
      </c>
      <c r="G628" s="14">
        <f>US!G628*$L$1</f>
        <v>398.24459999999999</v>
      </c>
      <c r="H628" s="38">
        <f t="shared" si="10"/>
        <v>-7.0000000000000062E-2</v>
      </c>
      <c r="I628" s="28"/>
    </row>
    <row r="629" spans="1:9" ht="15.75" x14ac:dyDescent="0.25">
      <c r="A629" s="23" t="s">
        <v>9</v>
      </c>
      <c r="B629" s="16" t="s">
        <v>563</v>
      </c>
      <c r="C629" s="16" t="s">
        <v>564</v>
      </c>
      <c r="D629" s="43">
        <v>2881635</v>
      </c>
      <c r="E629" s="27" t="s">
        <v>621</v>
      </c>
      <c r="F629" s="14">
        <f>US!F629*$L$1</f>
        <v>485.86500000000001</v>
      </c>
      <c r="G629" s="14">
        <f>US!G629*$L$1</f>
        <v>451.85445000000004</v>
      </c>
      <c r="H629" s="38">
        <f t="shared" si="10"/>
        <v>-6.9999999999999951E-2</v>
      </c>
      <c r="I629" s="28"/>
    </row>
    <row r="630" spans="1:9" ht="15.75" x14ac:dyDescent="0.25">
      <c r="A630" s="23" t="s">
        <v>9</v>
      </c>
      <c r="B630" s="16" t="s">
        <v>563</v>
      </c>
      <c r="C630" s="16" t="s">
        <v>564</v>
      </c>
      <c r="D630" s="43">
        <v>2881674</v>
      </c>
      <c r="E630" s="27" t="s">
        <v>622</v>
      </c>
      <c r="F630" s="14">
        <f>US!F630*$L$1</f>
        <v>90.18</v>
      </c>
      <c r="G630" s="14">
        <f>US!G630*$L$1</f>
        <v>83.867400000000004</v>
      </c>
      <c r="H630" s="38">
        <f t="shared" si="10"/>
        <v>-7.0000000000000062E-2</v>
      </c>
      <c r="I630" s="28"/>
    </row>
    <row r="631" spans="1:9" ht="15.75" x14ac:dyDescent="0.25">
      <c r="A631" s="23" t="s">
        <v>9</v>
      </c>
      <c r="B631" s="16" t="s">
        <v>563</v>
      </c>
      <c r="C631" s="16" t="s">
        <v>564</v>
      </c>
      <c r="D631" s="43">
        <v>2413085</v>
      </c>
      <c r="E631" s="27" t="s">
        <v>623</v>
      </c>
      <c r="F631" s="14">
        <f>US!F631*$L$1</f>
        <v>229.23000000000002</v>
      </c>
      <c r="G631" s="14">
        <f>US!G631*$L$1</f>
        <v>213.18390000000002</v>
      </c>
      <c r="H631" s="38">
        <f t="shared" si="10"/>
        <v>-6.9999999999999951E-2</v>
      </c>
      <c r="I631" s="28"/>
    </row>
    <row r="632" spans="1:9" ht="15.75" x14ac:dyDescent="0.25">
      <c r="A632" s="23" t="s">
        <v>9</v>
      </c>
      <c r="B632" s="16" t="s">
        <v>563</v>
      </c>
      <c r="C632" s="16" t="s">
        <v>564</v>
      </c>
      <c r="D632" s="43">
        <v>2881781</v>
      </c>
      <c r="E632" s="27" t="s">
        <v>624</v>
      </c>
      <c r="F632" s="14">
        <f>US!F632*$L$1</f>
        <v>135.27000000000001</v>
      </c>
      <c r="G632" s="14">
        <f>US!G632*$L$1</f>
        <v>125.80110000000002</v>
      </c>
      <c r="H632" s="38">
        <f t="shared" si="10"/>
        <v>-6.9999999999999951E-2</v>
      </c>
      <c r="I632" s="28"/>
    </row>
    <row r="633" spans="1:9" x14ac:dyDescent="0.25">
      <c r="A633" s="17" t="s">
        <v>9</v>
      </c>
      <c r="B633" s="18" t="s">
        <v>563</v>
      </c>
      <c r="C633" s="19" t="s">
        <v>625</v>
      </c>
      <c r="D633" s="18" t="s">
        <v>820</v>
      </c>
      <c r="E633" s="31" t="s">
        <v>626</v>
      </c>
      <c r="F633" s="21">
        <f>US!F633*$L$1</f>
        <v>23611.5</v>
      </c>
      <c r="G633" s="21">
        <f>US!G633*$L$1</f>
        <v>21958.695000000003</v>
      </c>
      <c r="H633" s="40">
        <f t="shared" si="10"/>
        <v>-6.999999999999984E-2</v>
      </c>
      <c r="I633" s="37" t="s">
        <v>627</v>
      </c>
    </row>
    <row r="634" spans="1:9" ht="15.75" x14ac:dyDescent="0.25">
      <c r="A634" s="23" t="s">
        <v>9</v>
      </c>
      <c r="B634" s="16" t="s">
        <v>563</v>
      </c>
      <c r="C634" s="16" t="s">
        <v>625</v>
      </c>
      <c r="D634" s="43" t="s">
        <v>788</v>
      </c>
      <c r="E634" s="44" t="s">
        <v>628</v>
      </c>
      <c r="F634" s="14">
        <f>US!F634*$L$1</f>
        <v>0</v>
      </c>
      <c r="G634" s="14">
        <f>US!G634*$L$1</f>
        <v>0</v>
      </c>
      <c r="H634" s="38">
        <f t="shared" si="10"/>
        <v>0</v>
      </c>
      <c r="I634" s="28"/>
    </row>
    <row r="635" spans="1:9" ht="15.75" x14ac:dyDescent="0.25">
      <c r="A635" s="23" t="s">
        <v>9</v>
      </c>
      <c r="B635" s="16" t="s">
        <v>563</v>
      </c>
      <c r="C635" s="16" t="s">
        <v>625</v>
      </c>
      <c r="D635" s="43" t="s">
        <v>789</v>
      </c>
      <c r="E635" s="44" t="s">
        <v>854</v>
      </c>
      <c r="F635" s="14">
        <f>US!F635*$L$1</f>
        <v>0</v>
      </c>
      <c r="G635" s="14">
        <f>US!G635*$L$1</f>
        <v>0</v>
      </c>
      <c r="H635" s="38">
        <f t="shared" si="10"/>
        <v>0</v>
      </c>
      <c r="I635" s="28"/>
    </row>
    <row r="636" spans="1:9" ht="15.75" x14ac:dyDescent="0.25">
      <c r="A636" s="23" t="s">
        <v>9</v>
      </c>
      <c r="B636" s="16" t="s">
        <v>563</v>
      </c>
      <c r="C636" s="16" t="s">
        <v>625</v>
      </c>
      <c r="D636" s="43" t="s">
        <v>790</v>
      </c>
      <c r="E636" s="44" t="s">
        <v>850</v>
      </c>
      <c r="F636" s="14">
        <f>US!F636*$L$1</f>
        <v>2133</v>
      </c>
      <c r="G636" s="14">
        <f>US!G636*$L$1</f>
        <v>1983.6900000000003</v>
      </c>
      <c r="H636" s="38">
        <f t="shared" si="10"/>
        <v>-6.999999999999984E-2</v>
      </c>
      <c r="I636" s="28"/>
    </row>
    <row r="637" spans="1:9" ht="15.75" x14ac:dyDescent="0.25">
      <c r="A637" s="23" t="s">
        <v>9</v>
      </c>
      <c r="B637" s="16" t="s">
        <v>563</v>
      </c>
      <c r="C637" s="16" t="s">
        <v>625</v>
      </c>
      <c r="D637" s="43" t="s">
        <v>791</v>
      </c>
      <c r="E637" s="44" t="s">
        <v>851</v>
      </c>
      <c r="F637" s="14">
        <f>US!F637*$L$1</f>
        <v>6736.5</v>
      </c>
      <c r="G637" s="14">
        <f>US!G637*$L$1</f>
        <v>6264.9450000000006</v>
      </c>
      <c r="H637" s="38">
        <f t="shared" si="10"/>
        <v>-6.9999999999999951E-2</v>
      </c>
      <c r="I637" s="28"/>
    </row>
    <row r="638" spans="1:9" ht="15.75" x14ac:dyDescent="0.25">
      <c r="A638" s="23" t="s">
        <v>9</v>
      </c>
      <c r="B638" s="16" t="s">
        <v>563</v>
      </c>
      <c r="C638" s="16" t="s">
        <v>625</v>
      </c>
      <c r="D638" s="43" t="s">
        <v>792</v>
      </c>
      <c r="E638" s="44" t="s">
        <v>852</v>
      </c>
      <c r="F638" s="14">
        <f>US!F638*$L$1</f>
        <v>13486.5</v>
      </c>
      <c r="G638" s="14">
        <f>US!G638*$L$1</f>
        <v>12542.445000000002</v>
      </c>
      <c r="H638" s="38">
        <f t="shared" si="10"/>
        <v>-6.999999999999984E-2</v>
      </c>
      <c r="I638" s="28"/>
    </row>
    <row r="639" spans="1:9" ht="15.75" x14ac:dyDescent="0.25">
      <c r="A639" s="23" t="s">
        <v>9</v>
      </c>
      <c r="B639" s="16" t="s">
        <v>563</v>
      </c>
      <c r="C639" s="16" t="s">
        <v>625</v>
      </c>
      <c r="D639" s="10" t="s">
        <v>629</v>
      </c>
      <c r="E639" s="44" t="s">
        <v>571</v>
      </c>
      <c r="F639" s="14">
        <f>US!F639*$L$1</f>
        <v>0</v>
      </c>
      <c r="G639" s="14">
        <f>US!G639*$L$1</f>
        <v>0</v>
      </c>
      <c r="H639" s="38">
        <f t="shared" si="10"/>
        <v>0</v>
      </c>
      <c r="I639" s="28"/>
    </row>
    <row r="640" spans="1:9" ht="15.75" x14ac:dyDescent="0.25">
      <c r="A640" s="23" t="s">
        <v>9</v>
      </c>
      <c r="B640" s="16" t="s">
        <v>563</v>
      </c>
      <c r="C640" s="16" t="s">
        <v>625</v>
      </c>
      <c r="D640" s="10" t="s">
        <v>630</v>
      </c>
      <c r="E640" s="44" t="s">
        <v>573</v>
      </c>
      <c r="F640" s="14">
        <f>US!F640*$L$1</f>
        <v>0</v>
      </c>
      <c r="G640" s="14">
        <f>US!G640*$L$1</f>
        <v>0</v>
      </c>
      <c r="H640" s="38">
        <f t="shared" si="10"/>
        <v>0</v>
      </c>
      <c r="I640" s="28"/>
    </row>
    <row r="641" spans="1:9" ht="15.75" x14ac:dyDescent="0.25">
      <c r="A641" s="23" t="s">
        <v>9</v>
      </c>
      <c r="B641" s="16" t="s">
        <v>563</v>
      </c>
      <c r="C641" s="16" t="s">
        <v>625</v>
      </c>
      <c r="D641" s="10" t="s">
        <v>631</v>
      </c>
      <c r="E641" s="44" t="s">
        <v>575</v>
      </c>
      <c r="F641" s="14">
        <f>US!F641*$L$1</f>
        <v>2389.5</v>
      </c>
      <c r="G641" s="14">
        <f>US!G641*$L$1</f>
        <v>2222.2350000000001</v>
      </c>
      <c r="H641" s="38">
        <f t="shared" si="10"/>
        <v>-6.9999999999999951E-2</v>
      </c>
      <c r="I641" s="28"/>
    </row>
    <row r="642" spans="1:9" ht="15.75" x14ac:dyDescent="0.25">
      <c r="A642" s="23" t="s">
        <v>9</v>
      </c>
      <c r="B642" s="16" t="s">
        <v>563</v>
      </c>
      <c r="C642" s="16" t="s">
        <v>625</v>
      </c>
      <c r="D642" s="10" t="s">
        <v>632</v>
      </c>
      <c r="E642" s="44" t="s">
        <v>577</v>
      </c>
      <c r="F642" s="14">
        <f>US!F642*$L$1</f>
        <v>2389.5</v>
      </c>
      <c r="G642" s="14">
        <f>US!G642*$L$1</f>
        <v>2222.2350000000001</v>
      </c>
      <c r="H642" s="38">
        <f t="shared" si="10"/>
        <v>-6.9999999999999951E-2</v>
      </c>
      <c r="I642" s="28"/>
    </row>
    <row r="643" spans="1:9" ht="15.75" x14ac:dyDescent="0.25">
      <c r="A643" s="23" t="s">
        <v>9</v>
      </c>
      <c r="B643" s="16" t="s">
        <v>563</v>
      </c>
      <c r="C643" s="16" t="s">
        <v>625</v>
      </c>
      <c r="D643" s="43" t="s">
        <v>821</v>
      </c>
      <c r="E643" s="44" t="s">
        <v>578</v>
      </c>
      <c r="F643" s="14">
        <f>US!F643*$L$1</f>
        <v>0</v>
      </c>
      <c r="G643" s="14">
        <f>US!G643*$L$1</f>
        <v>0</v>
      </c>
      <c r="H643" s="38">
        <f t="shared" si="10"/>
        <v>0</v>
      </c>
      <c r="I643" s="28"/>
    </row>
    <row r="644" spans="1:9" ht="15.75" x14ac:dyDescent="0.25">
      <c r="A644" s="23" t="s">
        <v>9</v>
      </c>
      <c r="B644" s="16" t="s">
        <v>563</v>
      </c>
      <c r="C644" s="16" t="s">
        <v>625</v>
      </c>
      <c r="D644" s="10" t="s">
        <v>633</v>
      </c>
      <c r="E644" s="44" t="s">
        <v>580</v>
      </c>
      <c r="F644" s="14">
        <f>US!F644*$L$1</f>
        <v>5413.5</v>
      </c>
      <c r="G644" s="14">
        <f>US!G644*$L$1</f>
        <v>5034.5550000000003</v>
      </c>
      <c r="H644" s="38">
        <f t="shared" si="10"/>
        <v>-6.9999999999999951E-2</v>
      </c>
      <c r="I644" s="28"/>
    </row>
    <row r="645" spans="1:9" ht="15.75" x14ac:dyDescent="0.25">
      <c r="A645" s="23" t="s">
        <v>9</v>
      </c>
      <c r="B645" s="16" t="s">
        <v>563</v>
      </c>
      <c r="C645" s="16" t="s">
        <v>625</v>
      </c>
      <c r="D645" s="10" t="s">
        <v>634</v>
      </c>
      <c r="E645" s="44" t="s">
        <v>582</v>
      </c>
      <c r="F645" s="14">
        <f>US!F645*$L$1</f>
        <v>5413.5</v>
      </c>
      <c r="G645" s="14">
        <f>US!G645*$L$1</f>
        <v>5034.5550000000003</v>
      </c>
      <c r="H645" s="38">
        <f t="shared" si="10"/>
        <v>-6.9999999999999951E-2</v>
      </c>
      <c r="I645" s="28"/>
    </row>
    <row r="646" spans="1:9" ht="15.75" x14ac:dyDescent="0.25">
      <c r="A646" s="23" t="s">
        <v>9</v>
      </c>
      <c r="B646" s="16" t="s">
        <v>563</v>
      </c>
      <c r="C646" s="16" t="s">
        <v>625</v>
      </c>
      <c r="D646" s="10" t="s">
        <v>635</v>
      </c>
      <c r="E646" s="44" t="s">
        <v>584</v>
      </c>
      <c r="F646" s="14">
        <f>US!F646*$L$1</f>
        <v>5413.5</v>
      </c>
      <c r="G646" s="14">
        <f>US!G646*$L$1</f>
        <v>5034.5550000000003</v>
      </c>
      <c r="H646" s="38">
        <f t="shared" si="10"/>
        <v>-6.9999999999999951E-2</v>
      </c>
      <c r="I646" s="28"/>
    </row>
    <row r="647" spans="1:9" ht="15.75" x14ac:dyDescent="0.25">
      <c r="A647" s="23" t="s">
        <v>9</v>
      </c>
      <c r="B647" s="16" t="s">
        <v>563</v>
      </c>
      <c r="C647" s="16" t="s">
        <v>625</v>
      </c>
      <c r="D647" s="10" t="s">
        <v>636</v>
      </c>
      <c r="E647" s="44" t="s">
        <v>586</v>
      </c>
      <c r="F647" s="14">
        <f>US!F647*$L$1</f>
        <v>5413.5</v>
      </c>
      <c r="G647" s="14">
        <f>US!G647*$L$1</f>
        <v>5034.5550000000003</v>
      </c>
      <c r="H647" s="38">
        <f t="shared" si="10"/>
        <v>-6.9999999999999951E-2</v>
      </c>
      <c r="I647" s="28"/>
    </row>
    <row r="648" spans="1:9" ht="15.75" x14ac:dyDescent="0.25">
      <c r="A648" s="23" t="s">
        <v>9</v>
      </c>
      <c r="B648" s="16" t="s">
        <v>563</v>
      </c>
      <c r="C648" s="16" t="s">
        <v>625</v>
      </c>
      <c r="D648" s="10" t="s">
        <v>637</v>
      </c>
      <c r="E648" s="44" t="s">
        <v>588</v>
      </c>
      <c r="F648" s="14">
        <f>US!F648*$L$1</f>
        <v>1174.5</v>
      </c>
      <c r="G648" s="14">
        <f>US!G648*$L$1</f>
        <v>1092.2850000000001</v>
      </c>
      <c r="H648" s="38">
        <f t="shared" si="10"/>
        <v>-6.9999999999999951E-2</v>
      </c>
      <c r="I648" s="28"/>
    </row>
    <row r="649" spans="1:9" ht="15.75" x14ac:dyDescent="0.25">
      <c r="A649" s="23" t="s">
        <v>9</v>
      </c>
      <c r="B649" s="16" t="s">
        <v>563</v>
      </c>
      <c r="C649" s="16" t="s">
        <v>625</v>
      </c>
      <c r="D649" s="10" t="s">
        <v>638</v>
      </c>
      <c r="E649" s="44" t="s">
        <v>590</v>
      </c>
      <c r="F649" s="14">
        <f>US!F649*$L$1</f>
        <v>0</v>
      </c>
      <c r="G649" s="14">
        <f>US!G649*$L$1</f>
        <v>0</v>
      </c>
      <c r="H649" s="38">
        <f t="shared" si="10"/>
        <v>0</v>
      </c>
      <c r="I649" s="28"/>
    </row>
    <row r="650" spans="1:9" ht="15.75" x14ac:dyDescent="0.25">
      <c r="A650" s="23" t="s">
        <v>9</v>
      </c>
      <c r="B650" s="16" t="s">
        <v>563</v>
      </c>
      <c r="C650" s="16" t="s">
        <v>625</v>
      </c>
      <c r="D650" s="43" t="s">
        <v>793</v>
      </c>
      <c r="E650" s="44" t="s">
        <v>591</v>
      </c>
      <c r="F650" s="14">
        <f>US!F650*$L$1</f>
        <v>0</v>
      </c>
      <c r="G650" s="14">
        <f>US!G650*$L$1</f>
        <v>0</v>
      </c>
      <c r="H650" s="38">
        <f t="shared" si="10"/>
        <v>0</v>
      </c>
      <c r="I650" s="28"/>
    </row>
    <row r="651" spans="1:9" ht="15.75" x14ac:dyDescent="0.25">
      <c r="A651" s="23" t="s">
        <v>9</v>
      </c>
      <c r="B651" s="16" t="s">
        <v>563</v>
      </c>
      <c r="C651" s="16" t="s">
        <v>625</v>
      </c>
      <c r="D651" s="43" t="s">
        <v>794</v>
      </c>
      <c r="E651" s="44" t="s">
        <v>592</v>
      </c>
      <c r="F651" s="14">
        <f>US!F651*$L$1</f>
        <v>1336.5</v>
      </c>
      <c r="G651" s="14">
        <f>US!G651*$L$1</f>
        <v>1242.9450000000002</v>
      </c>
      <c r="H651" s="38">
        <f t="shared" si="10"/>
        <v>-6.999999999999984E-2</v>
      </c>
      <c r="I651" s="28"/>
    </row>
    <row r="652" spans="1:9" ht="15.75" x14ac:dyDescent="0.25">
      <c r="A652" s="23" t="s">
        <v>9</v>
      </c>
      <c r="B652" s="16" t="s">
        <v>563</v>
      </c>
      <c r="C652" s="16" t="s">
        <v>625</v>
      </c>
      <c r="D652" s="43" t="s">
        <v>795</v>
      </c>
      <c r="E652" s="44" t="s">
        <v>593</v>
      </c>
      <c r="F652" s="14">
        <f>US!F652*$L$1</f>
        <v>0</v>
      </c>
      <c r="G652" s="14">
        <f>US!G652*$L$1</f>
        <v>0</v>
      </c>
      <c r="H652" s="38">
        <f t="shared" si="10"/>
        <v>0</v>
      </c>
      <c r="I652" s="28"/>
    </row>
    <row r="653" spans="1:9" ht="15.75" x14ac:dyDescent="0.25">
      <c r="A653" s="23" t="s">
        <v>9</v>
      </c>
      <c r="B653" s="16" t="s">
        <v>563</v>
      </c>
      <c r="C653" s="16" t="s">
        <v>625</v>
      </c>
      <c r="D653" s="43" t="s">
        <v>796</v>
      </c>
      <c r="E653" s="44" t="s">
        <v>594</v>
      </c>
      <c r="F653" s="14">
        <f>US!F653*$L$1</f>
        <v>0</v>
      </c>
      <c r="G653" s="14">
        <f>US!G653*$L$1</f>
        <v>0</v>
      </c>
      <c r="H653" s="38">
        <f t="shared" si="10"/>
        <v>0</v>
      </c>
      <c r="I653" s="28"/>
    </row>
    <row r="654" spans="1:9" ht="15.75" x14ac:dyDescent="0.25">
      <c r="A654" s="23" t="s">
        <v>9</v>
      </c>
      <c r="B654" s="16" t="s">
        <v>563</v>
      </c>
      <c r="C654" s="16" t="s">
        <v>625</v>
      </c>
      <c r="D654" s="43" t="s">
        <v>797</v>
      </c>
      <c r="E654" s="44" t="s">
        <v>595</v>
      </c>
      <c r="F654" s="14">
        <f>US!F654*$L$1</f>
        <v>634.5</v>
      </c>
      <c r="G654" s="14">
        <f>US!G654*$L$1</f>
        <v>590.08500000000004</v>
      </c>
      <c r="H654" s="38">
        <f t="shared" si="10"/>
        <v>-6.9999999999999951E-2</v>
      </c>
      <c r="I654" s="28"/>
    </row>
    <row r="655" spans="1:9" ht="15.75" x14ac:dyDescent="0.25">
      <c r="A655" s="23" t="s">
        <v>9</v>
      </c>
      <c r="B655" s="16" t="s">
        <v>563</v>
      </c>
      <c r="C655" s="16" t="s">
        <v>625</v>
      </c>
      <c r="D655" s="43" t="s">
        <v>798</v>
      </c>
      <c r="E655" s="44" t="s">
        <v>596</v>
      </c>
      <c r="F655" s="14">
        <f>US!F655*$L$1</f>
        <v>1404</v>
      </c>
      <c r="G655" s="14">
        <f>US!G655*$L$1</f>
        <v>1305.7200000000003</v>
      </c>
      <c r="H655" s="38">
        <f t="shared" si="10"/>
        <v>-6.999999999999984E-2</v>
      </c>
      <c r="I655" s="28"/>
    </row>
    <row r="656" spans="1:9" ht="15.75" x14ac:dyDescent="0.25">
      <c r="A656" s="23" t="s">
        <v>9</v>
      </c>
      <c r="B656" s="16" t="s">
        <v>563</v>
      </c>
      <c r="C656" s="16" t="s">
        <v>625</v>
      </c>
      <c r="D656" s="10" t="s">
        <v>639</v>
      </c>
      <c r="E656" s="44" t="s">
        <v>853</v>
      </c>
      <c r="F656" s="14">
        <f>US!F656*$L$1</f>
        <v>0</v>
      </c>
      <c r="G656" s="14">
        <f>US!G656*$L$1</f>
        <v>0</v>
      </c>
      <c r="H656" s="38">
        <f t="shared" si="10"/>
        <v>0</v>
      </c>
      <c r="I656" s="28"/>
    </row>
    <row r="657" spans="1:9" ht="15.75" x14ac:dyDescent="0.25">
      <c r="A657" s="23" t="s">
        <v>9</v>
      </c>
      <c r="B657" s="16" t="s">
        <v>563</v>
      </c>
      <c r="C657" s="16" t="s">
        <v>625</v>
      </c>
      <c r="D657" s="10" t="s">
        <v>640</v>
      </c>
      <c r="E657" s="44" t="s">
        <v>599</v>
      </c>
      <c r="F657" s="14">
        <f>US!F657*$L$1</f>
        <v>1566</v>
      </c>
      <c r="G657" s="14">
        <f>US!G657*$L$1</f>
        <v>1456.38</v>
      </c>
      <c r="H657" s="38">
        <f t="shared" si="10"/>
        <v>-6.9999999999999951E-2</v>
      </c>
      <c r="I657" s="28"/>
    </row>
    <row r="658" spans="1:9" ht="15.75" x14ac:dyDescent="0.25">
      <c r="A658" s="23" t="s">
        <v>9</v>
      </c>
      <c r="B658" s="16" t="s">
        <v>563</v>
      </c>
      <c r="C658" s="16" t="s">
        <v>625</v>
      </c>
      <c r="D658" s="43" t="s">
        <v>799</v>
      </c>
      <c r="E658" s="44" t="s">
        <v>600</v>
      </c>
      <c r="F658" s="14">
        <f>US!F658*$L$1</f>
        <v>0</v>
      </c>
      <c r="G658" s="14">
        <f>US!G658*$L$1</f>
        <v>0</v>
      </c>
      <c r="H658" s="38">
        <f t="shared" si="10"/>
        <v>0</v>
      </c>
      <c r="I658" s="28"/>
    </row>
    <row r="659" spans="1:9" ht="15.75" x14ac:dyDescent="0.25">
      <c r="A659" s="23" t="s">
        <v>9</v>
      </c>
      <c r="B659" s="16" t="s">
        <v>563</v>
      </c>
      <c r="C659" s="16" t="s">
        <v>625</v>
      </c>
      <c r="D659" s="43" t="s">
        <v>800</v>
      </c>
      <c r="E659" s="44" t="s">
        <v>601</v>
      </c>
      <c r="F659" s="14">
        <f>US!F659*$L$1</f>
        <v>1782.0000000000002</v>
      </c>
      <c r="G659" s="14">
        <f>US!G659*$L$1</f>
        <v>1657.2600000000002</v>
      </c>
      <c r="H659" s="38">
        <f t="shared" si="10"/>
        <v>-6.9999999999999951E-2</v>
      </c>
      <c r="I659" s="28"/>
    </row>
    <row r="660" spans="1:9" ht="15.75" x14ac:dyDescent="0.25">
      <c r="A660" s="23" t="s">
        <v>9</v>
      </c>
      <c r="B660" s="16" t="s">
        <v>563</v>
      </c>
      <c r="C660" s="16" t="s">
        <v>625</v>
      </c>
      <c r="D660" s="43" t="s">
        <v>801</v>
      </c>
      <c r="E660" s="44" t="s">
        <v>602</v>
      </c>
      <c r="F660" s="14">
        <f>US!F660*$L$1</f>
        <v>0</v>
      </c>
      <c r="G660" s="14">
        <f>US!G660*$L$1</f>
        <v>0</v>
      </c>
      <c r="H660" s="38">
        <f t="shared" si="10"/>
        <v>0</v>
      </c>
      <c r="I660" s="28"/>
    </row>
    <row r="661" spans="1:9" ht="15.75" x14ac:dyDescent="0.25">
      <c r="A661" s="23" t="s">
        <v>9</v>
      </c>
      <c r="B661" s="16" t="s">
        <v>563</v>
      </c>
      <c r="C661" s="16" t="s">
        <v>625</v>
      </c>
      <c r="D661" s="43" t="s">
        <v>802</v>
      </c>
      <c r="E661" s="44" t="s">
        <v>603</v>
      </c>
      <c r="F661" s="14">
        <f>US!F661*$L$1</f>
        <v>1026</v>
      </c>
      <c r="G661" s="14">
        <f>US!G661*$L$1</f>
        <v>954.18000000000018</v>
      </c>
      <c r="H661" s="38">
        <f t="shared" ref="H661:H707" si="11">IFERROR(G661/F661-1,0)</f>
        <v>-6.999999999999984E-2</v>
      </c>
      <c r="I661" s="28"/>
    </row>
    <row r="662" spans="1:9" ht="15.75" x14ac:dyDescent="0.25">
      <c r="A662" s="23" t="s">
        <v>9</v>
      </c>
      <c r="B662" s="16" t="s">
        <v>563</v>
      </c>
      <c r="C662" s="16" t="s">
        <v>625</v>
      </c>
      <c r="D662" s="43" t="s">
        <v>803</v>
      </c>
      <c r="E662" s="44" t="s">
        <v>604</v>
      </c>
      <c r="F662" s="14">
        <f>US!F662*$L$1</f>
        <v>891.00000000000011</v>
      </c>
      <c r="G662" s="14">
        <f>US!G662*$L$1</f>
        <v>828.63000000000011</v>
      </c>
      <c r="H662" s="38">
        <f t="shared" si="11"/>
        <v>-6.9999999999999951E-2</v>
      </c>
      <c r="I662" s="28"/>
    </row>
    <row r="663" spans="1:9" ht="15.75" x14ac:dyDescent="0.25">
      <c r="A663" s="23" t="s">
        <v>9</v>
      </c>
      <c r="B663" s="16" t="s">
        <v>563</v>
      </c>
      <c r="C663" s="16" t="s">
        <v>625</v>
      </c>
      <c r="D663" s="43" t="s">
        <v>804</v>
      </c>
      <c r="E663" s="44" t="s">
        <v>605</v>
      </c>
      <c r="F663" s="14">
        <f>US!F663*$L$1</f>
        <v>1917.0000000000002</v>
      </c>
      <c r="G663" s="14">
        <f>US!G663*$L$1</f>
        <v>1782.8100000000004</v>
      </c>
      <c r="H663" s="38">
        <f t="shared" si="11"/>
        <v>-6.9999999999999951E-2</v>
      </c>
      <c r="I663" s="28"/>
    </row>
    <row r="664" spans="1:9" ht="15.75" x14ac:dyDescent="0.25">
      <c r="A664" s="23" t="s">
        <v>9</v>
      </c>
      <c r="B664" s="16" t="s">
        <v>563</v>
      </c>
      <c r="C664" s="16" t="s">
        <v>625</v>
      </c>
      <c r="D664" s="43" t="s">
        <v>822</v>
      </c>
      <c r="E664" s="44" t="s">
        <v>606</v>
      </c>
      <c r="F664" s="14">
        <f>US!F664*$L$1</f>
        <v>1336.5</v>
      </c>
      <c r="G664" s="14">
        <f>US!G664*$L$1</f>
        <v>1242.9450000000002</v>
      </c>
      <c r="H664" s="38">
        <f t="shared" si="11"/>
        <v>-6.999999999999984E-2</v>
      </c>
      <c r="I664" s="28"/>
    </row>
    <row r="665" spans="1:9" ht="15.75" x14ac:dyDescent="0.25">
      <c r="A665" s="23" t="s">
        <v>9</v>
      </c>
      <c r="B665" s="16" t="s">
        <v>563</v>
      </c>
      <c r="C665" s="16" t="s">
        <v>625</v>
      </c>
      <c r="D665" s="43" t="s">
        <v>823</v>
      </c>
      <c r="E665" s="44" t="s">
        <v>607</v>
      </c>
      <c r="F665" s="14">
        <f>US!F665*$L$1</f>
        <v>2227.5</v>
      </c>
      <c r="G665" s="14">
        <f>US!G665*$L$1</f>
        <v>2071.5750000000003</v>
      </c>
      <c r="H665" s="38">
        <f t="shared" si="11"/>
        <v>-6.999999999999984E-2</v>
      </c>
      <c r="I665" s="28"/>
    </row>
    <row r="666" spans="1:9" ht="15.75" x14ac:dyDescent="0.25">
      <c r="A666" s="23" t="s">
        <v>9</v>
      </c>
      <c r="B666" s="16" t="s">
        <v>563</v>
      </c>
      <c r="C666" s="16" t="s">
        <v>625</v>
      </c>
      <c r="D666" s="43" t="s">
        <v>807</v>
      </c>
      <c r="E666" s="44" t="s">
        <v>608</v>
      </c>
      <c r="F666" s="14">
        <f>US!F666*$L$1</f>
        <v>0</v>
      </c>
      <c r="G666" s="14">
        <f>US!G666*$L$1</f>
        <v>0</v>
      </c>
      <c r="H666" s="38">
        <f t="shared" si="11"/>
        <v>0</v>
      </c>
      <c r="I666" s="28"/>
    </row>
    <row r="667" spans="1:9" ht="15.75" x14ac:dyDescent="0.25">
      <c r="A667" s="23" t="s">
        <v>9</v>
      </c>
      <c r="B667" s="16" t="s">
        <v>563</v>
      </c>
      <c r="C667" s="16" t="s">
        <v>625</v>
      </c>
      <c r="D667" s="43" t="s">
        <v>809</v>
      </c>
      <c r="E667" s="44" t="s">
        <v>609</v>
      </c>
      <c r="F667" s="14">
        <f>US!F667*$L$1</f>
        <v>0</v>
      </c>
      <c r="G667" s="14">
        <f>US!G667*$L$1</f>
        <v>0</v>
      </c>
      <c r="H667" s="38">
        <f t="shared" si="11"/>
        <v>0</v>
      </c>
      <c r="I667" s="28"/>
    </row>
    <row r="668" spans="1:9" ht="15.75" x14ac:dyDescent="0.25">
      <c r="A668" s="23" t="s">
        <v>9</v>
      </c>
      <c r="B668" s="16" t="s">
        <v>563</v>
      </c>
      <c r="C668" s="16" t="s">
        <v>625</v>
      </c>
      <c r="D668" s="43" t="s">
        <v>810</v>
      </c>
      <c r="E668" s="44" t="s">
        <v>610</v>
      </c>
      <c r="F668" s="14">
        <f>US!F668*$L$1</f>
        <v>175.5</v>
      </c>
      <c r="G668" s="14">
        <f>US!G668*$L$1</f>
        <v>163.21500000000003</v>
      </c>
      <c r="H668" s="38">
        <f t="shared" si="11"/>
        <v>-6.999999999999984E-2</v>
      </c>
      <c r="I668" s="28"/>
    </row>
    <row r="669" spans="1:9" ht="15.75" x14ac:dyDescent="0.25">
      <c r="A669" s="23" t="s">
        <v>9</v>
      </c>
      <c r="B669" s="16" t="s">
        <v>563</v>
      </c>
      <c r="C669" s="16" t="s">
        <v>625</v>
      </c>
      <c r="D669" s="43" t="s">
        <v>811</v>
      </c>
      <c r="E669" s="44" t="s">
        <v>611</v>
      </c>
      <c r="F669" s="14">
        <f>US!F669*$L$1</f>
        <v>0</v>
      </c>
      <c r="G669" s="14">
        <f>US!G669*$L$1</f>
        <v>0</v>
      </c>
      <c r="H669" s="38">
        <f t="shared" si="11"/>
        <v>0</v>
      </c>
      <c r="I669" s="28"/>
    </row>
    <row r="670" spans="1:9" ht="15.75" x14ac:dyDescent="0.25">
      <c r="A670" s="23" t="s">
        <v>9</v>
      </c>
      <c r="B670" s="16" t="s">
        <v>563</v>
      </c>
      <c r="C670" s="16" t="s">
        <v>625</v>
      </c>
      <c r="D670" s="43" t="s">
        <v>812</v>
      </c>
      <c r="E670" s="44" t="s">
        <v>612</v>
      </c>
      <c r="F670" s="14">
        <f>US!F670*$L$1</f>
        <v>270</v>
      </c>
      <c r="G670" s="14">
        <f>US!G670*$L$1</f>
        <v>251.10000000000002</v>
      </c>
      <c r="H670" s="38">
        <f t="shared" si="11"/>
        <v>-6.9999999999999951E-2</v>
      </c>
      <c r="I670" s="28"/>
    </row>
    <row r="671" spans="1:9" ht="15.75" x14ac:dyDescent="0.25">
      <c r="A671" s="23" t="s">
        <v>9</v>
      </c>
      <c r="B671" s="16" t="s">
        <v>563</v>
      </c>
      <c r="C671" s="16" t="s">
        <v>625</v>
      </c>
      <c r="D671" s="43" t="s">
        <v>813</v>
      </c>
      <c r="E671" s="44" t="s">
        <v>613</v>
      </c>
      <c r="F671" s="14">
        <f>US!F671*$L$1</f>
        <v>1066.5</v>
      </c>
      <c r="G671" s="14">
        <f>US!G671*$L$1</f>
        <v>991.84500000000014</v>
      </c>
      <c r="H671" s="38">
        <f t="shared" si="11"/>
        <v>-6.999999999999984E-2</v>
      </c>
      <c r="I671" s="28"/>
    </row>
    <row r="672" spans="1:9" ht="15.75" x14ac:dyDescent="0.25">
      <c r="A672" s="23" t="s">
        <v>9</v>
      </c>
      <c r="B672" s="16" t="s">
        <v>563</v>
      </c>
      <c r="C672" s="16" t="s">
        <v>625</v>
      </c>
      <c r="D672" s="43" t="s">
        <v>824</v>
      </c>
      <c r="E672" s="44" t="s">
        <v>641</v>
      </c>
      <c r="F672" s="14">
        <f>US!F672*$L$1</f>
        <v>3807.0000000000005</v>
      </c>
      <c r="G672" s="14">
        <f>US!G672*$L$1</f>
        <v>3540.5100000000007</v>
      </c>
      <c r="H672" s="38">
        <f t="shared" si="11"/>
        <v>-6.9999999999999951E-2</v>
      </c>
      <c r="I672" s="28"/>
    </row>
    <row r="673" spans="1:9" ht="15.75" x14ac:dyDescent="0.25">
      <c r="A673" s="23" t="s">
        <v>9</v>
      </c>
      <c r="B673" s="16" t="s">
        <v>563</v>
      </c>
      <c r="C673" s="16" t="s">
        <v>625</v>
      </c>
      <c r="D673" s="43" t="s">
        <v>825</v>
      </c>
      <c r="E673" s="44" t="s">
        <v>642</v>
      </c>
      <c r="F673" s="14">
        <f>US!F673*$L$1</f>
        <v>4077.0000000000005</v>
      </c>
      <c r="G673" s="14">
        <f>US!G673*$L$1</f>
        <v>3791.6100000000006</v>
      </c>
      <c r="H673" s="38">
        <f t="shared" si="11"/>
        <v>-6.9999999999999951E-2</v>
      </c>
      <c r="I673" s="28"/>
    </row>
    <row r="674" spans="1:9" ht="15.75" x14ac:dyDescent="0.25">
      <c r="A674" s="23" t="s">
        <v>9</v>
      </c>
      <c r="B674" s="16" t="s">
        <v>563</v>
      </c>
      <c r="C674" s="16" t="s">
        <v>625</v>
      </c>
      <c r="D674" s="43" t="s">
        <v>826</v>
      </c>
      <c r="E674" s="44" t="s">
        <v>643</v>
      </c>
      <c r="F674" s="14">
        <f>US!F674*$L$1</f>
        <v>1282.5</v>
      </c>
      <c r="G674" s="14">
        <f>US!G674*$L$1</f>
        <v>1192.7250000000001</v>
      </c>
      <c r="H674" s="38">
        <f t="shared" si="11"/>
        <v>-6.999999999999984E-2</v>
      </c>
      <c r="I674" s="28"/>
    </row>
    <row r="675" spans="1:9" ht="15.75" x14ac:dyDescent="0.25">
      <c r="A675" s="23" t="s">
        <v>9</v>
      </c>
      <c r="B675" s="16" t="s">
        <v>563</v>
      </c>
      <c r="C675" s="16" t="s">
        <v>625</v>
      </c>
      <c r="D675" s="43" t="s">
        <v>814</v>
      </c>
      <c r="E675" s="44" t="s">
        <v>614</v>
      </c>
      <c r="F675" s="14">
        <f>US!F675*$L$1</f>
        <v>0</v>
      </c>
      <c r="G675" s="14">
        <f>US!G675*$L$1</f>
        <v>0</v>
      </c>
      <c r="H675" s="38">
        <f t="shared" si="11"/>
        <v>0</v>
      </c>
      <c r="I675" s="28"/>
    </row>
    <row r="676" spans="1:9" ht="15.75" x14ac:dyDescent="0.25">
      <c r="A676" s="23" t="s">
        <v>9</v>
      </c>
      <c r="B676" s="16" t="s">
        <v>563</v>
      </c>
      <c r="C676" s="16" t="s">
        <v>625</v>
      </c>
      <c r="D676" s="43" t="s">
        <v>815</v>
      </c>
      <c r="E676" s="44" t="s">
        <v>615</v>
      </c>
      <c r="F676" s="14">
        <f>US!F676*$L$1</f>
        <v>1255.5</v>
      </c>
      <c r="G676" s="14">
        <f>US!G676*$L$1</f>
        <v>1167.6150000000002</v>
      </c>
      <c r="H676" s="38">
        <f t="shared" si="11"/>
        <v>-6.999999999999984E-2</v>
      </c>
      <c r="I676" s="28"/>
    </row>
    <row r="677" spans="1:9" ht="15.75" x14ac:dyDescent="0.25">
      <c r="A677" s="23" t="s">
        <v>9</v>
      </c>
      <c r="B677" s="16" t="s">
        <v>563</v>
      </c>
      <c r="C677" s="16" t="s">
        <v>625</v>
      </c>
      <c r="D677" s="43" t="s">
        <v>816</v>
      </c>
      <c r="E677" s="44" t="s">
        <v>616</v>
      </c>
      <c r="F677" s="14">
        <f>US!F677*$L$1</f>
        <v>0</v>
      </c>
      <c r="G677" s="14">
        <f>US!G677*$L$1</f>
        <v>0</v>
      </c>
      <c r="H677" s="38">
        <f t="shared" si="11"/>
        <v>0</v>
      </c>
      <c r="I677" s="28"/>
    </row>
    <row r="678" spans="1:9" ht="15.75" x14ac:dyDescent="0.25">
      <c r="A678" s="23" t="s">
        <v>9</v>
      </c>
      <c r="B678" s="16" t="s">
        <v>563</v>
      </c>
      <c r="C678" s="16" t="s">
        <v>625</v>
      </c>
      <c r="D678" s="43" t="s">
        <v>817</v>
      </c>
      <c r="E678" s="44" t="s">
        <v>617</v>
      </c>
      <c r="F678" s="14">
        <f>US!F678*$L$1</f>
        <v>1417.5</v>
      </c>
      <c r="G678" s="14">
        <f>US!G678*$L$1</f>
        <v>1318.2750000000001</v>
      </c>
      <c r="H678" s="38">
        <f t="shared" si="11"/>
        <v>-6.9999999999999951E-2</v>
      </c>
      <c r="I678" s="28"/>
    </row>
    <row r="679" spans="1:9" ht="15.75" x14ac:dyDescent="0.25">
      <c r="A679" s="23" t="s">
        <v>9</v>
      </c>
      <c r="B679" s="16" t="s">
        <v>563</v>
      </c>
      <c r="C679" s="16" t="s">
        <v>625</v>
      </c>
      <c r="D679" s="43" t="s">
        <v>818</v>
      </c>
      <c r="E679" s="44" t="s">
        <v>618</v>
      </c>
      <c r="F679" s="14">
        <f>US!F679*$L$1</f>
        <v>2484</v>
      </c>
      <c r="G679" s="14">
        <f>US!G679*$L$1</f>
        <v>2310.1200000000003</v>
      </c>
      <c r="H679" s="38">
        <f t="shared" si="11"/>
        <v>-6.999999999999984E-2</v>
      </c>
      <c r="I679" s="28"/>
    </row>
    <row r="680" spans="1:9" ht="15.75" x14ac:dyDescent="0.25">
      <c r="A680" s="23" t="s">
        <v>9</v>
      </c>
      <c r="B680" s="16" t="s">
        <v>563</v>
      </c>
      <c r="C680" s="16" t="s">
        <v>625</v>
      </c>
      <c r="D680" s="43" t="s">
        <v>819</v>
      </c>
      <c r="E680" s="44" t="s">
        <v>619</v>
      </c>
      <c r="F680" s="14">
        <f>US!F680*$L$1</f>
        <v>3469.5000000000005</v>
      </c>
      <c r="G680" s="14">
        <f>US!G680*$L$1</f>
        <v>3226.6350000000002</v>
      </c>
      <c r="H680" s="38">
        <f t="shared" si="11"/>
        <v>-7.0000000000000062E-2</v>
      </c>
      <c r="I680" s="28"/>
    </row>
    <row r="681" spans="1:9" ht="15.75" x14ac:dyDescent="0.25">
      <c r="A681" s="23" t="s">
        <v>9</v>
      </c>
      <c r="B681" s="16" t="s">
        <v>563</v>
      </c>
      <c r="C681" s="16" t="s">
        <v>625</v>
      </c>
      <c r="D681" s="10">
        <v>2687219</v>
      </c>
      <c r="E681" s="27" t="s">
        <v>644</v>
      </c>
      <c r="F681" s="14">
        <f>US!F681*$L$1</f>
        <v>525.96</v>
      </c>
      <c r="G681" s="14">
        <f>US!G681*$L$1</f>
        <v>489.14280000000008</v>
      </c>
      <c r="H681" s="38">
        <f t="shared" si="11"/>
        <v>-6.9999999999999951E-2</v>
      </c>
      <c r="I681" s="28"/>
    </row>
    <row r="682" spans="1:9" ht="15.75" x14ac:dyDescent="0.25">
      <c r="A682" s="23" t="s">
        <v>9</v>
      </c>
      <c r="B682" s="16" t="s">
        <v>563</v>
      </c>
      <c r="C682" s="16" t="s">
        <v>625</v>
      </c>
      <c r="D682" s="10">
        <v>2881635</v>
      </c>
      <c r="E682" s="27" t="s">
        <v>621</v>
      </c>
      <c r="F682" s="14">
        <f>US!F682*$L$1</f>
        <v>485.86500000000001</v>
      </c>
      <c r="G682" s="14">
        <f>US!G682*$L$1</f>
        <v>451.85445000000004</v>
      </c>
      <c r="H682" s="38">
        <f t="shared" si="11"/>
        <v>-6.9999999999999951E-2</v>
      </c>
      <c r="I682" s="28"/>
    </row>
    <row r="683" spans="1:9" ht="15.75" x14ac:dyDescent="0.25">
      <c r="A683" s="23" t="s">
        <v>9</v>
      </c>
      <c r="B683" s="16" t="s">
        <v>563</v>
      </c>
      <c r="C683" s="16" t="s">
        <v>625</v>
      </c>
      <c r="D683" s="10">
        <v>2881674</v>
      </c>
      <c r="E683" s="27" t="s">
        <v>622</v>
      </c>
      <c r="F683" s="14">
        <f>US!F683*$L$1</f>
        <v>90.18</v>
      </c>
      <c r="G683" s="14">
        <f>US!G683*$L$1</f>
        <v>83.867400000000004</v>
      </c>
      <c r="H683" s="38">
        <f t="shared" si="11"/>
        <v>-7.0000000000000062E-2</v>
      </c>
      <c r="I683" s="28"/>
    </row>
    <row r="684" spans="1:9" ht="15.75" x14ac:dyDescent="0.25">
      <c r="A684" s="23" t="s">
        <v>9</v>
      </c>
      <c r="B684" s="16" t="s">
        <v>563</v>
      </c>
      <c r="C684" s="16" t="s">
        <v>625</v>
      </c>
      <c r="D684" s="10">
        <v>2413085</v>
      </c>
      <c r="E684" s="27" t="s">
        <v>623</v>
      </c>
      <c r="F684" s="14">
        <f>US!F684*$L$1</f>
        <v>229.23000000000002</v>
      </c>
      <c r="G684" s="14">
        <f>US!G684*$L$1</f>
        <v>213.18390000000002</v>
      </c>
      <c r="H684" s="38">
        <f t="shared" si="11"/>
        <v>-6.9999999999999951E-2</v>
      </c>
      <c r="I684" s="28"/>
    </row>
    <row r="685" spans="1:9" ht="15.75" x14ac:dyDescent="0.25">
      <c r="A685" s="23" t="s">
        <v>9</v>
      </c>
      <c r="B685" s="16" t="s">
        <v>563</v>
      </c>
      <c r="C685" s="16" t="s">
        <v>625</v>
      </c>
      <c r="D685" s="10">
        <v>2881781</v>
      </c>
      <c r="E685" s="27" t="s">
        <v>624</v>
      </c>
      <c r="F685" s="14">
        <f>US!F685*$L$1</f>
        <v>135.27000000000001</v>
      </c>
      <c r="G685" s="14">
        <f>US!G685*$L$1</f>
        <v>125.80110000000002</v>
      </c>
      <c r="H685" s="38">
        <f t="shared" si="11"/>
        <v>-6.9999999999999951E-2</v>
      </c>
      <c r="I685" s="28"/>
    </row>
    <row r="686" spans="1:9" x14ac:dyDescent="0.25">
      <c r="A686" s="17" t="s">
        <v>9</v>
      </c>
      <c r="B686" s="18" t="s">
        <v>563</v>
      </c>
      <c r="C686" s="19" t="s">
        <v>645</v>
      </c>
      <c r="D686" s="18" t="s">
        <v>827</v>
      </c>
      <c r="E686" s="31" t="s">
        <v>646</v>
      </c>
      <c r="F686" s="21">
        <f>US!F686*$L$1</f>
        <v>28674.000000000004</v>
      </c>
      <c r="G686" s="21">
        <f>US!G686*$L$1</f>
        <v>26666.820000000003</v>
      </c>
      <c r="H686" s="40">
        <f t="shared" si="11"/>
        <v>-6.9999999999999951E-2</v>
      </c>
      <c r="I686" s="37" t="s">
        <v>647</v>
      </c>
    </row>
    <row r="687" spans="1:9" ht="15.75" x14ac:dyDescent="0.25">
      <c r="A687" s="23" t="s">
        <v>9</v>
      </c>
      <c r="B687" s="16" t="s">
        <v>563</v>
      </c>
      <c r="C687" s="16" t="s">
        <v>645</v>
      </c>
      <c r="D687" s="43" t="s">
        <v>788</v>
      </c>
      <c r="E687" s="44" t="s">
        <v>648</v>
      </c>
      <c r="F687" s="14">
        <f>US!F687*$L$1</f>
        <v>0</v>
      </c>
      <c r="G687" s="14">
        <f>US!G687*$L$1</f>
        <v>0</v>
      </c>
      <c r="H687" s="38">
        <f t="shared" si="11"/>
        <v>0</v>
      </c>
      <c r="I687" s="28"/>
    </row>
    <row r="688" spans="1:9" ht="15.75" x14ac:dyDescent="0.25">
      <c r="A688" s="23" t="s">
        <v>9</v>
      </c>
      <c r="B688" s="16" t="s">
        <v>563</v>
      </c>
      <c r="C688" s="16" t="s">
        <v>645</v>
      </c>
      <c r="D688" s="43" t="s">
        <v>790</v>
      </c>
      <c r="E688" s="44" t="s">
        <v>850</v>
      </c>
      <c r="F688" s="14">
        <f>US!F688*$L$1</f>
        <v>0</v>
      </c>
      <c r="G688" s="14">
        <f>US!G688*$L$1</f>
        <v>0</v>
      </c>
      <c r="H688" s="38">
        <f t="shared" si="11"/>
        <v>0</v>
      </c>
      <c r="I688" s="28"/>
    </row>
    <row r="689" spans="1:9" ht="15.75" x14ac:dyDescent="0.25">
      <c r="A689" s="23" t="s">
        <v>9</v>
      </c>
      <c r="B689" s="16" t="s">
        <v>563</v>
      </c>
      <c r="C689" s="16" t="s">
        <v>645</v>
      </c>
      <c r="D689" s="43" t="s">
        <v>791</v>
      </c>
      <c r="E689" s="44" t="s">
        <v>851</v>
      </c>
      <c r="F689" s="14">
        <f>US!F689*$L$1</f>
        <v>6736.5</v>
      </c>
      <c r="G689" s="14">
        <f>US!G689*$L$1</f>
        <v>6264.9450000000006</v>
      </c>
      <c r="H689" s="38">
        <f t="shared" si="11"/>
        <v>-6.9999999999999951E-2</v>
      </c>
      <c r="I689" s="28"/>
    </row>
    <row r="690" spans="1:9" ht="15.75" x14ac:dyDescent="0.25">
      <c r="A690" s="23" t="s">
        <v>9</v>
      </c>
      <c r="B690" s="16" t="s">
        <v>563</v>
      </c>
      <c r="C690" s="16" t="s">
        <v>645</v>
      </c>
      <c r="D690" s="43" t="s">
        <v>792</v>
      </c>
      <c r="E690" s="44" t="s">
        <v>852</v>
      </c>
      <c r="F690" s="14">
        <f>US!F690*$L$1</f>
        <v>13486.5</v>
      </c>
      <c r="G690" s="14">
        <f>US!G690*$L$1</f>
        <v>12542.445000000002</v>
      </c>
      <c r="H690" s="38">
        <f t="shared" si="11"/>
        <v>-6.999999999999984E-2</v>
      </c>
      <c r="I690" s="28"/>
    </row>
    <row r="691" spans="1:9" ht="15.75" x14ac:dyDescent="0.25">
      <c r="A691" s="23" t="s">
        <v>9</v>
      </c>
      <c r="B691" s="16" t="s">
        <v>563</v>
      </c>
      <c r="C691" s="16" t="s">
        <v>645</v>
      </c>
      <c r="D691" s="10" t="s">
        <v>649</v>
      </c>
      <c r="E691" s="44" t="s">
        <v>571</v>
      </c>
      <c r="F691" s="14">
        <f>US!F691*$L$1</f>
        <v>0</v>
      </c>
      <c r="G691" s="14">
        <f>US!G691*$L$1</f>
        <v>0</v>
      </c>
      <c r="H691" s="38">
        <f t="shared" si="11"/>
        <v>0</v>
      </c>
      <c r="I691" s="28"/>
    </row>
    <row r="692" spans="1:9" ht="15.75" x14ac:dyDescent="0.25">
      <c r="A692" s="23" t="s">
        <v>9</v>
      </c>
      <c r="B692" s="16" t="s">
        <v>563</v>
      </c>
      <c r="C692" s="16" t="s">
        <v>645</v>
      </c>
      <c r="D692" s="10" t="s">
        <v>650</v>
      </c>
      <c r="E692" s="44" t="s">
        <v>573</v>
      </c>
      <c r="F692" s="14">
        <f>US!F692*$L$1</f>
        <v>0</v>
      </c>
      <c r="G692" s="14">
        <f>US!G692*$L$1</f>
        <v>0</v>
      </c>
      <c r="H692" s="38">
        <f t="shared" si="11"/>
        <v>0</v>
      </c>
      <c r="I692" s="28"/>
    </row>
    <row r="693" spans="1:9" ht="15.75" x14ac:dyDescent="0.25">
      <c r="A693" s="23" t="s">
        <v>9</v>
      </c>
      <c r="B693" s="16" t="s">
        <v>563</v>
      </c>
      <c r="C693" s="16" t="s">
        <v>645</v>
      </c>
      <c r="D693" s="10" t="s">
        <v>651</v>
      </c>
      <c r="E693" s="44" t="s">
        <v>575</v>
      </c>
      <c r="F693" s="14">
        <f>US!F693*$L$1</f>
        <v>2713.5</v>
      </c>
      <c r="G693" s="14">
        <f>US!G693*$L$1</f>
        <v>2523.5550000000003</v>
      </c>
      <c r="H693" s="38">
        <f t="shared" si="11"/>
        <v>-6.999999999999984E-2</v>
      </c>
      <c r="I693" s="28"/>
    </row>
    <row r="694" spans="1:9" ht="15.75" x14ac:dyDescent="0.25">
      <c r="A694" s="23" t="s">
        <v>9</v>
      </c>
      <c r="B694" s="16" t="s">
        <v>563</v>
      </c>
      <c r="C694" s="16" t="s">
        <v>645</v>
      </c>
      <c r="D694" s="10" t="s">
        <v>652</v>
      </c>
      <c r="E694" s="44" t="s">
        <v>577</v>
      </c>
      <c r="F694" s="14">
        <f>US!F694*$L$1</f>
        <v>2713.5</v>
      </c>
      <c r="G694" s="14">
        <f>US!G694*$L$1</f>
        <v>2523.5550000000003</v>
      </c>
      <c r="H694" s="38">
        <f t="shared" si="11"/>
        <v>-6.999999999999984E-2</v>
      </c>
      <c r="I694" s="28"/>
    </row>
    <row r="695" spans="1:9" ht="15.75" x14ac:dyDescent="0.25">
      <c r="A695" s="23" t="s">
        <v>9</v>
      </c>
      <c r="B695" s="16" t="s">
        <v>563</v>
      </c>
      <c r="C695" s="16" t="s">
        <v>645</v>
      </c>
      <c r="D695" s="43" t="s">
        <v>828</v>
      </c>
      <c r="E695" s="44" t="s">
        <v>578</v>
      </c>
      <c r="F695" s="14">
        <f>US!F695*$L$1</f>
        <v>0</v>
      </c>
      <c r="G695" s="14">
        <f>US!G695*$L$1</f>
        <v>0</v>
      </c>
      <c r="H695" s="38">
        <f t="shared" si="11"/>
        <v>0</v>
      </c>
      <c r="I695" s="28"/>
    </row>
    <row r="696" spans="1:9" ht="15.75" x14ac:dyDescent="0.25">
      <c r="A696" s="23" t="s">
        <v>9</v>
      </c>
      <c r="B696" s="16" t="s">
        <v>563</v>
      </c>
      <c r="C696" s="16" t="s">
        <v>645</v>
      </c>
      <c r="D696" s="10" t="s">
        <v>653</v>
      </c>
      <c r="E696" s="44" t="s">
        <v>580</v>
      </c>
      <c r="F696" s="14">
        <f>US!F696*$L$1</f>
        <v>7681.5000000000009</v>
      </c>
      <c r="G696" s="14">
        <f>US!G696*$L$1</f>
        <v>7143.7950000000019</v>
      </c>
      <c r="H696" s="38">
        <f t="shared" si="11"/>
        <v>-6.999999999999984E-2</v>
      </c>
      <c r="I696" s="28"/>
    </row>
    <row r="697" spans="1:9" ht="15.75" x14ac:dyDescent="0.25">
      <c r="A697" s="23" t="s">
        <v>9</v>
      </c>
      <c r="B697" s="16" t="s">
        <v>563</v>
      </c>
      <c r="C697" s="16" t="s">
        <v>645</v>
      </c>
      <c r="D697" s="10" t="s">
        <v>654</v>
      </c>
      <c r="E697" s="44" t="s">
        <v>582</v>
      </c>
      <c r="F697" s="14">
        <f>US!F697*$L$1</f>
        <v>7681.5000000000009</v>
      </c>
      <c r="G697" s="14">
        <f>US!G697*$L$1</f>
        <v>7143.7950000000019</v>
      </c>
      <c r="H697" s="38">
        <f t="shared" si="11"/>
        <v>-6.999999999999984E-2</v>
      </c>
      <c r="I697" s="28"/>
    </row>
    <row r="698" spans="1:9" ht="15.75" x14ac:dyDescent="0.25">
      <c r="A698" s="23" t="s">
        <v>9</v>
      </c>
      <c r="B698" s="16" t="s">
        <v>563</v>
      </c>
      <c r="C698" s="16" t="s">
        <v>645</v>
      </c>
      <c r="D698" s="10" t="s">
        <v>655</v>
      </c>
      <c r="E698" s="44" t="s">
        <v>584</v>
      </c>
      <c r="F698" s="14">
        <f>US!F698*$L$1</f>
        <v>7681.5000000000009</v>
      </c>
      <c r="G698" s="14">
        <f>US!G698*$L$1</f>
        <v>7143.7950000000019</v>
      </c>
      <c r="H698" s="38">
        <f t="shared" si="11"/>
        <v>-6.999999999999984E-2</v>
      </c>
      <c r="I698" s="28"/>
    </row>
    <row r="699" spans="1:9" ht="15.75" x14ac:dyDescent="0.25">
      <c r="A699" s="23" t="s">
        <v>9</v>
      </c>
      <c r="B699" s="16" t="s">
        <v>563</v>
      </c>
      <c r="C699" s="16" t="s">
        <v>645</v>
      </c>
      <c r="D699" s="10" t="s">
        <v>656</v>
      </c>
      <c r="E699" s="44" t="s">
        <v>586</v>
      </c>
      <c r="F699" s="14">
        <f>US!F699*$L$1</f>
        <v>7681.5000000000009</v>
      </c>
      <c r="G699" s="14">
        <f>US!G699*$L$1</f>
        <v>7143.7950000000019</v>
      </c>
      <c r="H699" s="38">
        <f t="shared" si="11"/>
        <v>-6.999999999999984E-2</v>
      </c>
      <c r="I699" s="28"/>
    </row>
    <row r="700" spans="1:9" ht="15.75" x14ac:dyDescent="0.25">
      <c r="A700" s="23" t="s">
        <v>9</v>
      </c>
      <c r="B700" s="16" t="s">
        <v>563</v>
      </c>
      <c r="C700" s="16" t="s">
        <v>645</v>
      </c>
      <c r="D700" s="10" t="s">
        <v>657</v>
      </c>
      <c r="E700" s="44" t="s">
        <v>588</v>
      </c>
      <c r="F700" s="14">
        <f>US!F700*$L$1</f>
        <v>1579.5</v>
      </c>
      <c r="G700" s="14">
        <f>US!G700*$L$1</f>
        <v>1468.9350000000002</v>
      </c>
      <c r="H700" s="38">
        <f t="shared" si="11"/>
        <v>-6.999999999999984E-2</v>
      </c>
      <c r="I700" s="28"/>
    </row>
    <row r="701" spans="1:9" ht="15.75" x14ac:dyDescent="0.25">
      <c r="A701" s="23" t="s">
        <v>9</v>
      </c>
      <c r="B701" s="16" t="s">
        <v>563</v>
      </c>
      <c r="C701" s="16" t="s">
        <v>645</v>
      </c>
      <c r="D701" s="10" t="s">
        <v>658</v>
      </c>
      <c r="E701" s="44" t="s">
        <v>590</v>
      </c>
      <c r="F701" s="14">
        <f>US!F701*$L$1</f>
        <v>0</v>
      </c>
      <c r="G701" s="14">
        <f>US!G701*$L$1</f>
        <v>0</v>
      </c>
      <c r="H701" s="38">
        <f t="shared" si="11"/>
        <v>0</v>
      </c>
      <c r="I701" s="28"/>
    </row>
    <row r="702" spans="1:9" ht="15.75" x14ac:dyDescent="0.25">
      <c r="A702" s="23" t="s">
        <v>9</v>
      </c>
      <c r="B702" s="16" t="s">
        <v>563</v>
      </c>
      <c r="C702" s="16" t="s">
        <v>645</v>
      </c>
      <c r="D702" s="43" t="s">
        <v>793</v>
      </c>
      <c r="E702" s="44" t="s">
        <v>591</v>
      </c>
      <c r="F702" s="14">
        <f>US!F702*$L$1</f>
        <v>0</v>
      </c>
      <c r="G702" s="14">
        <f>US!G702*$L$1</f>
        <v>0</v>
      </c>
      <c r="H702" s="38">
        <f t="shared" si="11"/>
        <v>0</v>
      </c>
      <c r="I702" s="28"/>
    </row>
    <row r="703" spans="1:9" ht="15.75" x14ac:dyDescent="0.25">
      <c r="A703" s="23" t="s">
        <v>9</v>
      </c>
      <c r="B703" s="16" t="s">
        <v>563</v>
      </c>
      <c r="C703" s="16" t="s">
        <v>645</v>
      </c>
      <c r="D703" s="43" t="s">
        <v>794</v>
      </c>
      <c r="E703" s="44" t="s">
        <v>592</v>
      </c>
      <c r="F703" s="14">
        <f>US!F703*$L$1</f>
        <v>1336.5</v>
      </c>
      <c r="G703" s="14">
        <f>US!G703*$L$1</f>
        <v>1242.9450000000002</v>
      </c>
      <c r="H703" s="38">
        <f t="shared" si="11"/>
        <v>-6.999999999999984E-2</v>
      </c>
      <c r="I703" s="28"/>
    </row>
    <row r="704" spans="1:9" ht="15.75" x14ac:dyDescent="0.25">
      <c r="A704" s="23" t="s">
        <v>9</v>
      </c>
      <c r="B704" s="16" t="s">
        <v>563</v>
      </c>
      <c r="C704" s="16" t="s">
        <v>645</v>
      </c>
      <c r="D704" s="43" t="s">
        <v>795</v>
      </c>
      <c r="E704" s="44" t="s">
        <v>593</v>
      </c>
      <c r="F704" s="14">
        <f>US!F704*$L$1</f>
        <v>0</v>
      </c>
      <c r="G704" s="14">
        <f>US!G704*$L$1</f>
        <v>0</v>
      </c>
      <c r="H704" s="38">
        <f t="shared" si="11"/>
        <v>0</v>
      </c>
      <c r="I704" s="28"/>
    </row>
    <row r="705" spans="1:9" ht="15.75" x14ac:dyDescent="0.25">
      <c r="A705" s="23" t="s">
        <v>9</v>
      </c>
      <c r="B705" s="16" t="s">
        <v>563</v>
      </c>
      <c r="C705" s="16" t="s">
        <v>645</v>
      </c>
      <c r="D705" s="43" t="s">
        <v>796</v>
      </c>
      <c r="E705" s="44" t="s">
        <v>594</v>
      </c>
      <c r="F705" s="14">
        <f>US!F705*$L$1</f>
        <v>0</v>
      </c>
      <c r="G705" s="14">
        <f>US!G705*$L$1</f>
        <v>0</v>
      </c>
      <c r="H705" s="38">
        <f t="shared" si="11"/>
        <v>0</v>
      </c>
      <c r="I705" s="28"/>
    </row>
    <row r="706" spans="1:9" ht="15.75" x14ac:dyDescent="0.25">
      <c r="A706" s="23" t="s">
        <v>9</v>
      </c>
      <c r="B706" s="16" t="s">
        <v>563</v>
      </c>
      <c r="C706" s="16" t="s">
        <v>645</v>
      </c>
      <c r="D706" s="43" t="s">
        <v>797</v>
      </c>
      <c r="E706" s="44" t="s">
        <v>595</v>
      </c>
      <c r="F706" s="14">
        <f>US!F706*$L$1</f>
        <v>634.5</v>
      </c>
      <c r="G706" s="14">
        <f>US!G706*$L$1</f>
        <v>590.08500000000004</v>
      </c>
      <c r="H706" s="38">
        <f t="shared" si="11"/>
        <v>-6.9999999999999951E-2</v>
      </c>
      <c r="I706" s="28"/>
    </row>
    <row r="707" spans="1:9" ht="15.75" x14ac:dyDescent="0.25">
      <c r="A707" s="23" t="s">
        <v>9</v>
      </c>
      <c r="B707" s="16" t="s">
        <v>563</v>
      </c>
      <c r="C707" s="16" t="s">
        <v>645</v>
      </c>
      <c r="D707" s="43" t="s">
        <v>798</v>
      </c>
      <c r="E707" s="44" t="s">
        <v>596</v>
      </c>
      <c r="F707" s="14">
        <f>US!F707*$L$1</f>
        <v>1404</v>
      </c>
      <c r="G707" s="14">
        <f>US!G707*$L$1</f>
        <v>1305.7200000000003</v>
      </c>
      <c r="H707" s="38">
        <f t="shared" si="11"/>
        <v>-6.999999999999984E-2</v>
      </c>
      <c r="I707" s="28"/>
    </row>
    <row r="708" spans="1:9" ht="15.75" x14ac:dyDescent="0.25">
      <c r="A708" s="23" t="s">
        <v>9</v>
      </c>
      <c r="B708" s="16" t="s">
        <v>563</v>
      </c>
      <c r="C708" s="16" t="s">
        <v>645</v>
      </c>
      <c r="D708" s="10" t="s">
        <v>659</v>
      </c>
      <c r="E708" s="44" t="s">
        <v>853</v>
      </c>
      <c r="F708" s="14">
        <f>US!F708*$L$1</f>
        <v>0</v>
      </c>
      <c r="G708" s="14">
        <f>US!G708*$L$1</f>
        <v>0</v>
      </c>
      <c r="H708" s="38">
        <f t="shared" ref="H708:H756" si="12">IFERROR(G708/F708-1,0)</f>
        <v>0</v>
      </c>
      <c r="I708" s="28"/>
    </row>
    <row r="709" spans="1:9" ht="15.75" x14ac:dyDescent="0.25">
      <c r="A709" s="23" t="s">
        <v>9</v>
      </c>
      <c r="B709" s="16" t="s">
        <v>563</v>
      </c>
      <c r="C709" s="16" t="s">
        <v>645</v>
      </c>
      <c r="D709" s="10" t="s">
        <v>660</v>
      </c>
      <c r="E709" s="44" t="s">
        <v>599</v>
      </c>
      <c r="F709" s="14">
        <f>US!F709*$L$1</f>
        <v>2349</v>
      </c>
      <c r="G709" s="14">
        <f>US!G709*$L$1</f>
        <v>2184.5700000000002</v>
      </c>
      <c r="H709" s="38">
        <f t="shared" si="12"/>
        <v>-6.9999999999999951E-2</v>
      </c>
      <c r="I709" s="28"/>
    </row>
    <row r="710" spans="1:9" ht="15.75" x14ac:dyDescent="0.25">
      <c r="A710" s="23" t="s">
        <v>9</v>
      </c>
      <c r="B710" s="16" t="s">
        <v>563</v>
      </c>
      <c r="C710" s="16" t="s">
        <v>645</v>
      </c>
      <c r="D710" s="43" t="s">
        <v>799</v>
      </c>
      <c r="E710" s="44" t="s">
        <v>600</v>
      </c>
      <c r="F710" s="14">
        <f>US!F710*$L$1</f>
        <v>0</v>
      </c>
      <c r="G710" s="14">
        <f>US!G710*$L$1</f>
        <v>0</v>
      </c>
      <c r="H710" s="38">
        <f t="shared" si="12"/>
        <v>0</v>
      </c>
      <c r="I710" s="28"/>
    </row>
    <row r="711" spans="1:9" ht="15.75" x14ac:dyDescent="0.25">
      <c r="A711" s="23" t="s">
        <v>9</v>
      </c>
      <c r="B711" s="16" t="s">
        <v>563</v>
      </c>
      <c r="C711" s="16" t="s">
        <v>645</v>
      </c>
      <c r="D711" s="43" t="s">
        <v>800</v>
      </c>
      <c r="E711" s="44" t="s">
        <v>601</v>
      </c>
      <c r="F711" s="14">
        <f>US!F711*$L$1</f>
        <v>1782.0000000000002</v>
      </c>
      <c r="G711" s="14">
        <f>US!G711*$L$1</f>
        <v>1657.2600000000002</v>
      </c>
      <c r="H711" s="38">
        <f t="shared" si="12"/>
        <v>-6.9999999999999951E-2</v>
      </c>
      <c r="I711" s="28"/>
    </row>
    <row r="712" spans="1:9" ht="15.75" x14ac:dyDescent="0.25">
      <c r="A712" s="23" t="s">
        <v>9</v>
      </c>
      <c r="B712" s="16" t="s">
        <v>563</v>
      </c>
      <c r="C712" s="16" t="s">
        <v>645</v>
      </c>
      <c r="D712" s="43" t="s">
        <v>801</v>
      </c>
      <c r="E712" s="44" t="s">
        <v>602</v>
      </c>
      <c r="F712" s="14">
        <f>US!F712*$L$1</f>
        <v>0</v>
      </c>
      <c r="G712" s="14">
        <f>US!G712*$L$1</f>
        <v>0</v>
      </c>
      <c r="H712" s="38">
        <f t="shared" si="12"/>
        <v>0</v>
      </c>
      <c r="I712" s="28"/>
    </row>
    <row r="713" spans="1:9" ht="15.75" x14ac:dyDescent="0.25">
      <c r="A713" s="23" t="s">
        <v>9</v>
      </c>
      <c r="B713" s="16" t="s">
        <v>563</v>
      </c>
      <c r="C713" s="16" t="s">
        <v>645</v>
      </c>
      <c r="D713" s="43" t="s">
        <v>802</v>
      </c>
      <c r="E713" s="44" t="s">
        <v>603</v>
      </c>
      <c r="F713" s="14">
        <f>US!F713*$L$1</f>
        <v>1026</v>
      </c>
      <c r="G713" s="14">
        <f>US!G713*$L$1</f>
        <v>954.18000000000018</v>
      </c>
      <c r="H713" s="38">
        <f t="shared" si="12"/>
        <v>-6.999999999999984E-2</v>
      </c>
      <c r="I713" s="28"/>
    </row>
    <row r="714" spans="1:9" ht="15.75" x14ac:dyDescent="0.25">
      <c r="A714" s="23" t="s">
        <v>9</v>
      </c>
      <c r="B714" s="16" t="s">
        <v>563</v>
      </c>
      <c r="C714" s="16" t="s">
        <v>645</v>
      </c>
      <c r="D714" s="43" t="s">
        <v>803</v>
      </c>
      <c r="E714" s="44" t="s">
        <v>604</v>
      </c>
      <c r="F714" s="14">
        <f>US!F714*$L$1</f>
        <v>891.00000000000011</v>
      </c>
      <c r="G714" s="14">
        <f>US!G714*$L$1</f>
        <v>828.63000000000011</v>
      </c>
      <c r="H714" s="38">
        <f t="shared" si="12"/>
        <v>-6.9999999999999951E-2</v>
      </c>
      <c r="I714" s="28"/>
    </row>
    <row r="715" spans="1:9" ht="15.75" x14ac:dyDescent="0.25">
      <c r="A715" s="23" t="s">
        <v>9</v>
      </c>
      <c r="B715" s="16" t="s">
        <v>563</v>
      </c>
      <c r="C715" s="16" t="s">
        <v>645</v>
      </c>
      <c r="D715" s="43" t="s">
        <v>804</v>
      </c>
      <c r="E715" s="44" t="s">
        <v>605</v>
      </c>
      <c r="F715" s="14">
        <f>US!F715*$L$1</f>
        <v>1917.0000000000002</v>
      </c>
      <c r="G715" s="14">
        <f>US!G715*$L$1</f>
        <v>1782.8100000000004</v>
      </c>
      <c r="H715" s="38">
        <f t="shared" si="12"/>
        <v>-6.9999999999999951E-2</v>
      </c>
      <c r="I715" s="28"/>
    </row>
    <row r="716" spans="1:9" ht="15.75" x14ac:dyDescent="0.25">
      <c r="A716" s="23" t="s">
        <v>9</v>
      </c>
      <c r="B716" s="16" t="s">
        <v>563</v>
      </c>
      <c r="C716" s="16" t="s">
        <v>645</v>
      </c>
      <c r="D716" s="43" t="s">
        <v>829</v>
      </c>
      <c r="E716" s="44" t="s">
        <v>606</v>
      </c>
      <c r="F716" s="14">
        <f>US!F716*$L$1</f>
        <v>1336.5</v>
      </c>
      <c r="G716" s="14">
        <f>US!G716*$L$1</f>
        <v>1242.9450000000002</v>
      </c>
      <c r="H716" s="38">
        <f t="shared" si="12"/>
        <v>-6.999999999999984E-2</v>
      </c>
      <c r="I716" s="28"/>
    </row>
    <row r="717" spans="1:9" ht="15.75" x14ac:dyDescent="0.25">
      <c r="A717" s="23" t="s">
        <v>9</v>
      </c>
      <c r="B717" s="16" t="s">
        <v>563</v>
      </c>
      <c r="C717" s="16" t="s">
        <v>645</v>
      </c>
      <c r="D717" s="43" t="s">
        <v>830</v>
      </c>
      <c r="E717" s="44" t="s">
        <v>607</v>
      </c>
      <c r="F717" s="14">
        <f>US!F717*$L$1</f>
        <v>2227.5</v>
      </c>
      <c r="G717" s="14">
        <f>US!G717*$L$1</f>
        <v>2071.5750000000003</v>
      </c>
      <c r="H717" s="38">
        <f t="shared" si="12"/>
        <v>-6.999999999999984E-2</v>
      </c>
      <c r="I717" s="28"/>
    </row>
    <row r="718" spans="1:9" ht="15.75" x14ac:dyDescent="0.25">
      <c r="A718" s="23" t="s">
        <v>9</v>
      </c>
      <c r="B718" s="16" t="s">
        <v>563</v>
      </c>
      <c r="C718" s="16" t="s">
        <v>645</v>
      </c>
      <c r="D718" s="43" t="s">
        <v>807</v>
      </c>
      <c r="E718" s="44" t="s">
        <v>608</v>
      </c>
      <c r="F718" s="14">
        <f>US!F718*$L$1</f>
        <v>0</v>
      </c>
      <c r="G718" s="14">
        <f>US!G718*$L$1</f>
        <v>0</v>
      </c>
      <c r="H718" s="38">
        <f t="shared" si="12"/>
        <v>0</v>
      </c>
      <c r="I718" s="28"/>
    </row>
    <row r="719" spans="1:9" ht="15.75" x14ac:dyDescent="0.25">
      <c r="A719" s="23" t="s">
        <v>9</v>
      </c>
      <c r="B719" s="16" t="s">
        <v>563</v>
      </c>
      <c r="C719" s="16" t="s">
        <v>645</v>
      </c>
      <c r="D719" s="43" t="s">
        <v>809</v>
      </c>
      <c r="E719" s="44" t="s">
        <v>609</v>
      </c>
      <c r="F719" s="14">
        <f>US!F719*$L$1</f>
        <v>0</v>
      </c>
      <c r="G719" s="14">
        <f>US!G719*$L$1</f>
        <v>0</v>
      </c>
      <c r="H719" s="38">
        <f t="shared" si="12"/>
        <v>0</v>
      </c>
      <c r="I719" s="28"/>
    </row>
    <row r="720" spans="1:9" ht="15.75" x14ac:dyDescent="0.25">
      <c r="A720" s="23" t="s">
        <v>9</v>
      </c>
      <c r="B720" s="16" t="s">
        <v>563</v>
      </c>
      <c r="C720" s="16" t="s">
        <v>645</v>
      </c>
      <c r="D720" s="43" t="s">
        <v>810</v>
      </c>
      <c r="E720" s="44" t="s">
        <v>610</v>
      </c>
      <c r="F720" s="14">
        <f>US!F720*$L$1</f>
        <v>175.5</v>
      </c>
      <c r="G720" s="14">
        <f>US!G720*$L$1</f>
        <v>163.21500000000003</v>
      </c>
      <c r="H720" s="38">
        <f t="shared" si="12"/>
        <v>-6.999999999999984E-2</v>
      </c>
      <c r="I720" s="28"/>
    </row>
    <row r="721" spans="1:9" ht="15.75" x14ac:dyDescent="0.25">
      <c r="A721" s="23" t="s">
        <v>9</v>
      </c>
      <c r="B721" s="16" t="s">
        <v>563</v>
      </c>
      <c r="C721" s="16" t="s">
        <v>645</v>
      </c>
      <c r="D721" s="43" t="s">
        <v>811</v>
      </c>
      <c r="E721" s="44" t="s">
        <v>611</v>
      </c>
      <c r="F721" s="14">
        <f>US!F721*$L$1</f>
        <v>0</v>
      </c>
      <c r="G721" s="14">
        <f>US!G721*$L$1</f>
        <v>0</v>
      </c>
      <c r="H721" s="38">
        <f t="shared" si="12"/>
        <v>0</v>
      </c>
      <c r="I721" s="28"/>
    </row>
    <row r="722" spans="1:9" ht="15.75" x14ac:dyDescent="0.25">
      <c r="A722" s="23" t="s">
        <v>9</v>
      </c>
      <c r="B722" s="16" t="s">
        <v>563</v>
      </c>
      <c r="C722" s="16" t="s">
        <v>645</v>
      </c>
      <c r="D722" s="43" t="s">
        <v>812</v>
      </c>
      <c r="E722" s="44" t="s">
        <v>612</v>
      </c>
      <c r="F722" s="14">
        <f>US!F722*$L$1</f>
        <v>270</v>
      </c>
      <c r="G722" s="14">
        <f>US!G722*$L$1</f>
        <v>251.10000000000002</v>
      </c>
      <c r="H722" s="38">
        <f t="shared" si="12"/>
        <v>-6.9999999999999951E-2</v>
      </c>
      <c r="I722" s="28"/>
    </row>
    <row r="723" spans="1:9" ht="15.75" x14ac:dyDescent="0.25">
      <c r="A723" s="23" t="s">
        <v>9</v>
      </c>
      <c r="B723" s="16" t="s">
        <v>563</v>
      </c>
      <c r="C723" s="16" t="s">
        <v>645</v>
      </c>
      <c r="D723" s="43" t="s">
        <v>813</v>
      </c>
      <c r="E723" s="44" t="s">
        <v>613</v>
      </c>
      <c r="F723" s="14">
        <f>US!F723*$L$1</f>
        <v>1066.5</v>
      </c>
      <c r="G723" s="14">
        <f>US!G723*$L$1</f>
        <v>991.84500000000014</v>
      </c>
      <c r="H723" s="38">
        <f t="shared" si="12"/>
        <v>-6.999999999999984E-2</v>
      </c>
      <c r="I723" s="28"/>
    </row>
    <row r="724" spans="1:9" ht="15.75" x14ac:dyDescent="0.25">
      <c r="A724" s="23" t="s">
        <v>9</v>
      </c>
      <c r="B724" s="16" t="s">
        <v>563</v>
      </c>
      <c r="C724" s="16" t="s">
        <v>645</v>
      </c>
      <c r="D724" s="43" t="s">
        <v>831</v>
      </c>
      <c r="E724" s="44" t="s">
        <v>641</v>
      </c>
      <c r="F724" s="14">
        <f>US!F724*$L$1</f>
        <v>6345</v>
      </c>
      <c r="G724" s="14">
        <f>US!G724*$L$1</f>
        <v>5900.85</v>
      </c>
      <c r="H724" s="38">
        <f t="shared" si="12"/>
        <v>-6.9999999999999951E-2</v>
      </c>
      <c r="I724" s="28"/>
    </row>
    <row r="725" spans="1:9" ht="15.75" x14ac:dyDescent="0.25">
      <c r="A725" s="23" t="s">
        <v>9</v>
      </c>
      <c r="B725" s="16" t="s">
        <v>563</v>
      </c>
      <c r="C725" s="16" t="s">
        <v>645</v>
      </c>
      <c r="D725" s="43" t="s">
        <v>832</v>
      </c>
      <c r="E725" s="44" t="s">
        <v>642</v>
      </c>
      <c r="F725" s="14">
        <f>US!F725*$L$1</f>
        <v>6601.5</v>
      </c>
      <c r="G725" s="14">
        <f>US!G725*$L$1</f>
        <v>6139.3950000000004</v>
      </c>
      <c r="H725" s="38">
        <f t="shared" si="12"/>
        <v>-6.9999999999999951E-2</v>
      </c>
      <c r="I725" s="28"/>
    </row>
    <row r="726" spans="1:9" ht="15.75" x14ac:dyDescent="0.25">
      <c r="A726" s="23" t="s">
        <v>9</v>
      </c>
      <c r="B726" s="16" t="s">
        <v>563</v>
      </c>
      <c r="C726" s="16" t="s">
        <v>645</v>
      </c>
      <c r="D726" s="43" t="s">
        <v>814</v>
      </c>
      <c r="E726" s="44" t="s">
        <v>614</v>
      </c>
      <c r="F726" s="14">
        <f>US!F726*$L$1</f>
        <v>0</v>
      </c>
      <c r="G726" s="14">
        <f>US!G726*$L$1</f>
        <v>0</v>
      </c>
      <c r="H726" s="38">
        <f t="shared" si="12"/>
        <v>0</v>
      </c>
      <c r="I726" s="28"/>
    </row>
    <row r="727" spans="1:9" ht="15.75" x14ac:dyDescent="0.25">
      <c r="A727" s="23" t="s">
        <v>9</v>
      </c>
      <c r="B727" s="16" t="s">
        <v>563</v>
      </c>
      <c r="C727" s="16" t="s">
        <v>645</v>
      </c>
      <c r="D727" s="43" t="s">
        <v>815</v>
      </c>
      <c r="E727" s="44" t="s">
        <v>615</v>
      </c>
      <c r="F727" s="14">
        <f>US!F727*$L$1</f>
        <v>1255.5</v>
      </c>
      <c r="G727" s="14">
        <f>US!G727*$L$1</f>
        <v>1167.6150000000002</v>
      </c>
      <c r="H727" s="38">
        <f t="shared" si="12"/>
        <v>-6.999999999999984E-2</v>
      </c>
      <c r="I727" s="28"/>
    </row>
    <row r="728" spans="1:9" ht="15.75" x14ac:dyDescent="0.25">
      <c r="A728" s="23" t="s">
        <v>9</v>
      </c>
      <c r="B728" s="16" t="s">
        <v>563</v>
      </c>
      <c r="C728" s="16" t="s">
        <v>645</v>
      </c>
      <c r="D728" s="43" t="s">
        <v>816</v>
      </c>
      <c r="E728" s="44" t="s">
        <v>616</v>
      </c>
      <c r="F728" s="14">
        <f>US!F728*$L$1</f>
        <v>0</v>
      </c>
      <c r="G728" s="14">
        <f>US!G728*$L$1</f>
        <v>0</v>
      </c>
      <c r="H728" s="38">
        <f t="shared" si="12"/>
        <v>0</v>
      </c>
      <c r="I728" s="28"/>
    </row>
    <row r="729" spans="1:9" ht="15.75" x14ac:dyDescent="0.25">
      <c r="A729" s="23" t="s">
        <v>9</v>
      </c>
      <c r="B729" s="16" t="s">
        <v>563</v>
      </c>
      <c r="C729" s="16" t="s">
        <v>645</v>
      </c>
      <c r="D729" s="43" t="s">
        <v>817</v>
      </c>
      <c r="E729" s="44" t="s">
        <v>617</v>
      </c>
      <c r="F729" s="14">
        <f>US!F729*$L$1</f>
        <v>1417.5</v>
      </c>
      <c r="G729" s="14">
        <f>US!G729*$L$1</f>
        <v>1318.2750000000001</v>
      </c>
      <c r="H729" s="38">
        <f t="shared" si="12"/>
        <v>-6.9999999999999951E-2</v>
      </c>
      <c r="I729" s="28"/>
    </row>
    <row r="730" spans="1:9" ht="15.75" x14ac:dyDescent="0.25">
      <c r="A730" s="23" t="s">
        <v>9</v>
      </c>
      <c r="B730" s="16" t="s">
        <v>563</v>
      </c>
      <c r="C730" s="16" t="s">
        <v>645</v>
      </c>
      <c r="D730" s="43" t="s">
        <v>818</v>
      </c>
      <c r="E730" s="44" t="s">
        <v>618</v>
      </c>
      <c r="F730" s="14">
        <f>US!F730*$L$1</f>
        <v>2484</v>
      </c>
      <c r="G730" s="14">
        <f>US!G730*$L$1</f>
        <v>2310.1200000000003</v>
      </c>
      <c r="H730" s="38">
        <f t="shared" si="12"/>
        <v>-6.999999999999984E-2</v>
      </c>
      <c r="I730" s="28"/>
    </row>
    <row r="731" spans="1:9" ht="15.75" x14ac:dyDescent="0.25">
      <c r="A731" s="23" t="s">
        <v>9</v>
      </c>
      <c r="B731" s="16" t="s">
        <v>563</v>
      </c>
      <c r="C731" s="16" t="s">
        <v>645</v>
      </c>
      <c r="D731" s="43" t="s">
        <v>819</v>
      </c>
      <c r="E731" s="44" t="s">
        <v>619</v>
      </c>
      <c r="F731" s="14">
        <f>US!F731*$L$1</f>
        <v>3469.5000000000005</v>
      </c>
      <c r="G731" s="14">
        <f>US!G731*$L$1</f>
        <v>3226.6350000000002</v>
      </c>
      <c r="H731" s="38">
        <f t="shared" si="12"/>
        <v>-7.0000000000000062E-2</v>
      </c>
      <c r="I731" s="28"/>
    </row>
    <row r="732" spans="1:9" ht="15.75" x14ac:dyDescent="0.25">
      <c r="A732" s="23" t="s">
        <v>9</v>
      </c>
      <c r="B732" s="16" t="s">
        <v>563</v>
      </c>
      <c r="C732" s="16" t="s">
        <v>645</v>
      </c>
      <c r="D732" s="10">
        <v>2687220</v>
      </c>
      <c r="E732" s="27" t="s">
        <v>661</v>
      </c>
      <c r="F732" s="14">
        <f>US!F732*$L$1</f>
        <v>593.59500000000003</v>
      </c>
      <c r="G732" s="14">
        <f>US!G732*$L$1</f>
        <v>552.04335000000003</v>
      </c>
      <c r="H732" s="38">
        <f t="shared" si="12"/>
        <v>-6.9999999999999951E-2</v>
      </c>
      <c r="I732" s="28"/>
    </row>
    <row r="733" spans="1:9" ht="15.75" x14ac:dyDescent="0.25">
      <c r="A733" s="23" t="s">
        <v>9</v>
      </c>
      <c r="B733" s="16" t="s">
        <v>563</v>
      </c>
      <c r="C733" s="16" t="s">
        <v>645</v>
      </c>
      <c r="D733" s="10">
        <v>2881636</v>
      </c>
      <c r="E733" s="27" t="s">
        <v>621</v>
      </c>
      <c r="F733" s="14">
        <f>US!F733*$L$1</f>
        <v>485.86500000000001</v>
      </c>
      <c r="G733" s="14">
        <f>US!G733*$L$1</f>
        <v>451.85445000000004</v>
      </c>
      <c r="H733" s="38">
        <f t="shared" si="12"/>
        <v>-6.9999999999999951E-2</v>
      </c>
      <c r="I733" s="28"/>
    </row>
    <row r="734" spans="1:9" ht="15.75" x14ac:dyDescent="0.25">
      <c r="A734" s="23" t="s">
        <v>9</v>
      </c>
      <c r="B734" s="16" t="s">
        <v>563</v>
      </c>
      <c r="C734" s="16" t="s">
        <v>645</v>
      </c>
      <c r="D734" s="10">
        <v>2881674</v>
      </c>
      <c r="E734" s="27" t="s">
        <v>622</v>
      </c>
      <c r="F734" s="14">
        <f>US!F734*$L$1</f>
        <v>90.18</v>
      </c>
      <c r="G734" s="14">
        <f>US!G734*$L$1</f>
        <v>83.867400000000004</v>
      </c>
      <c r="H734" s="38">
        <f t="shared" si="12"/>
        <v>-7.0000000000000062E-2</v>
      </c>
      <c r="I734" s="28"/>
    </row>
    <row r="735" spans="1:9" ht="15.75" x14ac:dyDescent="0.25">
      <c r="A735" s="23" t="s">
        <v>9</v>
      </c>
      <c r="B735" s="16" t="s">
        <v>563</v>
      </c>
      <c r="C735" s="16" t="s">
        <v>645</v>
      </c>
      <c r="D735" s="10">
        <v>2413085</v>
      </c>
      <c r="E735" s="27" t="s">
        <v>623</v>
      </c>
      <c r="F735" s="14">
        <f>US!F735*$L$1</f>
        <v>229.23000000000002</v>
      </c>
      <c r="G735" s="14">
        <f>US!G735*$L$1</f>
        <v>213.18390000000002</v>
      </c>
      <c r="H735" s="38">
        <f t="shared" si="12"/>
        <v>-6.9999999999999951E-2</v>
      </c>
      <c r="I735" s="28"/>
    </row>
    <row r="736" spans="1:9" ht="15.75" x14ac:dyDescent="0.25">
      <c r="A736" s="23" t="s">
        <v>9</v>
      </c>
      <c r="B736" s="16" t="s">
        <v>563</v>
      </c>
      <c r="C736" s="16" t="s">
        <v>645</v>
      </c>
      <c r="D736" s="10">
        <v>2881781</v>
      </c>
      <c r="E736" s="27" t="s">
        <v>624</v>
      </c>
      <c r="F736" s="14">
        <f>US!F736*$L$1</f>
        <v>135.27000000000001</v>
      </c>
      <c r="G736" s="14">
        <f>US!G736*$L$1</f>
        <v>125.80110000000002</v>
      </c>
      <c r="H736" s="38">
        <f t="shared" si="12"/>
        <v>-6.9999999999999951E-2</v>
      </c>
      <c r="I736" s="28"/>
    </row>
    <row r="737" spans="1:9" x14ac:dyDescent="0.25">
      <c r="A737" s="17" t="s">
        <v>9</v>
      </c>
      <c r="B737" s="18" t="s">
        <v>563</v>
      </c>
      <c r="C737" s="19" t="s">
        <v>662</v>
      </c>
      <c r="D737" s="18" t="s">
        <v>833</v>
      </c>
      <c r="E737" s="31" t="s">
        <v>663</v>
      </c>
      <c r="F737" s="21">
        <f>US!F737*$L$1</f>
        <v>25299</v>
      </c>
      <c r="G737" s="21">
        <f>US!G737*$L$1</f>
        <v>23528.070000000003</v>
      </c>
      <c r="H737" s="40">
        <f t="shared" si="12"/>
        <v>-6.999999999999984E-2</v>
      </c>
      <c r="I737" s="37" t="s">
        <v>664</v>
      </c>
    </row>
    <row r="738" spans="1:9" ht="15.75" x14ac:dyDescent="0.25">
      <c r="A738" s="23" t="s">
        <v>9</v>
      </c>
      <c r="B738" s="16" t="s">
        <v>563</v>
      </c>
      <c r="C738" s="16" t="s">
        <v>662</v>
      </c>
      <c r="D738" s="43" t="s">
        <v>788</v>
      </c>
      <c r="E738" s="44" t="s">
        <v>665</v>
      </c>
      <c r="F738" s="14">
        <f>US!F738*$L$1</f>
        <v>0</v>
      </c>
      <c r="G738" s="14">
        <f>US!G738*$L$1</f>
        <v>0</v>
      </c>
      <c r="H738" s="38">
        <f t="shared" si="12"/>
        <v>0</v>
      </c>
      <c r="I738" s="28"/>
    </row>
    <row r="739" spans="1:9" ht="15.75" x14ac:dyDescent="0.25">
      <c r="A739" s="23" t="s">
        <v>9</v>
      </c>
      <c r="B739" s="16" t="s">
        <v>563</v>
      </c>
      <c r="C739" s="16" t="s">
        <v>662</v>
      </c>
      <c r="D739" s="43" t="s">
        <v>790</v>
      </c>
      <c r="E739" s="44" t="s">
        <v>850</v>
      </c>
      <c r="F739" s="14">
        <f>US!F739*$L$1</f>
        <v>0</v>
      </c>
      <c r="G739" s="14">
        <f>US!G739*$L$1</f>
        <v>0</v>
      </c>
      <c r="H739" s="38">
        <f t="shared" si="12"/>
        <v>0</v>
      </c>
      <c r="I739" s="28"/>
    </row>
    <row r="740" spans="1:9" ht="15.75" x14ac:dyDescent="0.25">
      <c r="A740" s="23" t="s">
        <v>9</v>
      </c>
      <c r="B740" s="16" t="s">
        <v>563</v>
      </c>
      <c r="C740" s="16" t="s">
        <v>662</v>
      </c>
      <c r="D740" s="43" t="s">
        <v>791</v>
      </c>
      <c r="E740" s="44" t="s">
        <v>851</v>
      </c>
      <c r="F740" s="14">
        <f>US!F740*$L$1</f>
        <v>6736.5</v>
      </c>
      <c r="G740" s="14">
        <f>US!G740*$L$1</f>
        <v>6264.9450000000006</v>
      </c>
      <c r="H740" s="38">
        <f t="shared" si="12"/>
        <v>-6.9999999999999951E-2</v>
      </c>
      <c r="I740" s="28"/>
    </row>
    <row r="741" spans="1:9" ht="15.75" x14ac:dyDescent="0.25">
      <c r="A741" s="23" t="s">
        <v>9</v>
      </c>
      <c r="B741" s="16" t="s">
        <v>563</v>
      </c>
      <c r="C741" s="16" t="s">
        <v>662</v>
      </c>
      <c r="D741" s="43" t="s">
        <v>792</v>
      </c>
      <c r="E741" s="44" t="s">
        <v>852</v>
      </c>
      <c r="F741" s="14">
        <f>US!F741*$L$1</f>
        <v>13486.5</v>
      </c>
      <c r="G741" s="14">
        <f>US!G741*$L$1</f>
        <v>12542.445000000002</v>
      </c>
      <c r="H741" s="38">
        <f t="shared" si="12"/>
        <v>-6.999999999999984E-2</v>
      </c>
      <c r="I741" s="28"/>
    </row>
    <row r="742" spans="1:9" ht="15.75" x14ac:dyDescent="0.25">
      <c r="A742" s="23" t="s">
        <v>9</v>
      </c>
      <c r="B742" s="16" t="s">
        <v>563</v>
      </c>
      <c r="C742" s="16" t="s">
        <v>662</v>
      </c>
      <c r="D742" s="10" t="s">
        <v>666</v>
      </c>
      <c r="E742" s="44" t="s">
        <v>571</v>
      </c>
      <c r="F742" s="14">
        <f>US!F742*$L$1</f>
        <v>0</v>
      </c>
      <c r="G742" s="14">
        <f>US!G742*$L$1</f>
        <v>0</v>
      </c>
      <c r="H742" s="38">
        <f t="shared" si="12"/>
        <v>0</v>
      </c>
      <c r="I742" s="28"/>
    </row>
    <row r="743" spans="1:9" ht="15.75" x14ac:dyDescent="0.25">
      <c r="A743" s="23" t="s">
        <v>9</v>
      </c>
      <c r="B743" s="16" t="s">
        <v>563</v>
      </c>
      <c r="C743" s="16" t="s">
        <v>662</v>
      </c>
      <c r="D743" s="10" t="s">
        <v>667</v>
      </c>
      <c r="E743" s="44" t="s">
        <v>573</v>
      </c>
      <c r="F743" s="14">
        <f>US!F743*$L$1</f>
        <v>0</v>
      </c>
      <c r="G743" s="14">
        <f>US!G743*$L$1</f>
        <v>0</v>
      </c>
      <c r="H743" s="38">
        <f t="shared" si="12"/>
        <v>0</v>
      </c>
      <c r="I743" s="28"/>
    </row>
    <row r="744" spans="1:9" ht="15.75" x14ac:dyDescent="0.25">
      <c r="A744" s="23" t="s">
        <v>9</v>
      </c>
      <c r="B744" s="16" t="s">
        <v>563</v>
      </c>
      <c r="C744" s="16" t="s">
        <v>662</v>
      </c>
      <c r="D744" s="43" t="s">
        <v>808</v>
      </c>
      <c r="E744" s="44" t="s">
        <v>578</v>
      </c>
      <c r="F744" s="14">
        <f>US!F744*$L$1</f>
        <v>0</v>
      </c>
      <c r="G744" s="14">
        <f>US!G744*$L$1</f>
        <v>0</v>
      </c>
      <c r="H744" s="38">
        <f t="shared" si="12"/>
        <v>0</v>
      </c>
      <c r="I744" s="28"/>
    </row>
    <row r="745" spans="1:9" ht="15.75" x14ac:dyDescent="0.25">
      <c r="A745" s="23" t="s">
        <v>9</v>
      </c>
      <c r="B745" s="16" t="s">
        <v>563</v>
      </c>
      <c r="C745" s="16" t="s">
        <v>662</v>
      </c>
      <c r="D745" s="10" t="s">
        <v>579</v>
      </c>
      <c r="E745" s="44" t="s">
        <v>580</v>
      </c>
      <c r="F745" s="14">
        <f>US!F745*$L$1</f>
        <v>3199.5</v>
      </c>
      <c r="G745" s="14">
        <f>US!G745*$L$1</f>
        <v>2975.5349999999999</v>
      </c>
      <c r="H745" s="38">
        <f t="shared" si="12"/>
        <v>-7.0000000000000062E-2</v>
      </c>
      <c r="I745" s="28"/>
    </row>
    <row r="746" spans="1:9" ht="15.75" x14ac:dyDescent="0.25">
      <c r="A746" s="23" t="s">
        <v>9</v>
      </c>
      <c r="B746" s="16" t="s">
        <v>563</v>
      </c>
      <c r="C746" s="16" t="s">
        <v>662</v>
      </c>
      <c r="D746" s="10" t="s">
        <v>581</v>
      </c>
      <c r="E746" s="44" t="s">
        <v>582</v>
      </c>
      <c r="F746" s="14">
        <f>US!F746*$L$1</f>
        <v>3199.5</v>
      </c>
      <c r="G746" s="14">
        <f>US!G746*$L$1</f>
        <v>2975.5349999999999</v>
      </c>
      <c r="H746" s="38">
        <f t="shared" si="12"/>
        <v>-7.0000000000000062E-2</v>
      </c>
      <c r="I746" s="28"/>
    </row>
    <row r="747" spans="1:9" ht="15.75" x14ac:dyDescent="0.25">
      <c r="A747" s="23" t="s">
        <v>9</v>
      </c>
      <c r="B747" s="16" t="s">
        <v>563</v>
      </c>
      <c r="C747" s="16" t="s">
        <v>662</v>
      </c>
      <c r="D747" s="10" t="s">
        <v>587</v>
      </c>
      <c r="E747" s="44" t="s">
        <v>588</v>
      </c>
      <c r="F747" s="14">
        <f>US!F747*$L$1</f>
        <v>810</v>
      </c>
      <c r="G747" s="14">
        <f>US!G747*$L$1</f>
        <v>753.30000000000007</v>
      </c>
      <c r="H747" s="38">
        <f t="shared" si="12"/>
        <v>-6.9999999999999951E-2</v>
      </c>
      <c r="I747" s="28"/>
    </row>
    <row r="748" spans="1:9" ht="15.75" x14ac:dyDescent="0.25">
      <c r="A748" s="23" t="s">
        <v>9</v>
      </c>
      <c r="B748" s="16" t="s">
        <v>563</v>
      </c>
      <c r="C748" s="16" t="s">
        <v>662</v>
      </c>
      <c r="D748" s="10" t="s">
        <v>589</v>
      </c>
      <c r="E748" s="44" t="s">
        <v>590</v>
      </c>
      <c r="F748" s="14">
        <f>US!F748*$L$1</f>
        <v>0</v>
      </c>
      <c r="G748" s="14">
        <f>US!G748*$L$1</f>
        <v>0</v>
      </c>
      <c r="H748" s="38">
        <f t="shared" si="12"/>
        <v>0</v>
      </c>
      <c r="I748" s="28"/>
    </row>
    <row r="749" spans="1:9" ht="15.75" x14ac:dyDescent="0.25">
      <c r="A749" s="23" t="s">
        <v>9</v>
      </c>
      <c r="B749" s="16" t="s">
        <v>563</v>
      </c>
      <c r="C749" s="16" t="s">
        <v>662</v>
      </c>
      <c r="D749" s="43" t="s">
        <v>793</v>
      </c>
      <c r="E749" s="44" t="s">
        <v>591</v>
      </c>
      <c r="F749" s="14">
        <f>US!F749*$L$1</f>
        <v>0</v>
      </c>
      <c r="G749" s="14">
        <f>US!G749*$L$1</f>
        <v>0</v>
      </c>
      <c r="H749" s="38">
        <f t="shared" si="12"/>
        <v>0</v>
      </c>
      <c r="I749" s="28"/>
    </row>
    <row r="750" spans="1:9" ht="15.75" x14ac:dyDescent="0.25">
      <c r="A750" s="23" t="s">
        <v>9</v>
      </c>
      <c r="B750" s="16" t="s">
        <v>563</v>
      </c>
      <c r="C750" s="16" t="s">
        <v>662</v>
      </c>
      <c r="D750" s="43" t="s">
        <v>794</v>
      </c>
      <c r="E750" s="44" t="s">
        <v>592</v>
      </c>
      <c r="F750" s="14">
        <f>US!F750*$L$1</f>
        <v>1336.5</v>
      </c>
      <c r="G750" s="14">
        <f>US!G750*$L$1</f>
        <v>1242.9450000000002</v>
      </c>
      <c r="H750" s="38">
        <f t="shared" si="12"/>
        <v>-6.999999999999984E-2</v>
      </c>
      <c r="I750" s="28"/>
    </row>
    <row r="751" spans="1:9" ht="15.75" x14ac:dyDescent="0.25">
      <c r="A751" s="23" t="s">
        <v>9</v>
      </c>
      <c r="B751" s="16" t="s">
        <v>563</v>
      </c>
      <c r="C751" s="16" t="s">
        <v>662</v>
      </c>
      <c r="D751" s="43" t="s">
        <v>795</v>
      </c>
      <c r="E751" s="44" t="s">
        <v>593</v>
      </c>
      <c r="F751" s="14">
        <f>US!F751*$L$1</f>
        <v>0</v>
      </c>
      <c r="G751" s="14">
        <f>US!G751*$L$1</f>
        <v>0</v>
      </c>
      <c r="H751" s="38">
        <f t="shared" si="12"/>
        <v>0</v>
      </c>
      <c r="I751" s="28"/>
    </row>
    <row r="752" spans="1:9" ht="15.75" x14ac:dyDescent="0.25">
      <c r="A752" s="23" t="s">
        <v>9</v>
      </c>
      <c r="B752" s="16" t="s">
        <v>563</v>
      </c>
      <c r="C752" s="16" t="s">
        <v>662</v>
      </c>
      <c r="D752" s="43" t="s">
        <v>796</v>
      </c>
      <c r="E752" s="44" t="s">
        <v>594</v>
      </c>
      <c r="F752" s="14">
        <f>US!F752*$L$1</f>
        <v>0</v>
      </c>
      <c r="G752" s="14">
        <f>US!G752*$L$1</f>
        <v>0</v>
      </c>
      <c r="H752" s="38">
        <f t="shared" si="12"/>
        <v>0</v>
      </c>
      <c r="I752" s="28"/>
    </row>
    <row r="753" spans="1:9" ht="15.75" x14ac:dyDescent="0.25">
      <c r="A753" s="23" t="s">
        <v>9</v>
      </c>
      <c r="B753" s="16" t="s">
        <v>563</v>
      </c>
      <c r="C753" s="16" t="s">
        <v>662</v>
      </c>
      <c r="D753" s="43" t="s">
        <v>797</v>
      </c>
      <c r="E753" s="44" t="s">
        <v>595</v>
      </c>
      <c r="F753" s="14">
        <f>US!F753*$L$1</f>
        <v>634.5</v>
      </c>
      <c r="G753" s="14">
        <f>US!G753*$L$1</f>
        <v>590.08500000000004</v>
      </c>
      <c r="H753" s="38">
        <f t="shared" si="12"/>
        <v>-6.9999999999999951E-2</v>
      </c>
      <c r="I753" s="28"/>
    </row>
    <row r="754" spans="1:9" ht="15.75" x14ac:dyDescent="0.25">
      <c r="A754" s="23" t="s">
        <v>9</v>
      </c>
      <c r="B754" s="16" t="s">
        <v>563</v>
      </c>
      <c r="C754" s="16" t="s">
        <v>662</v>
      </c>
      <c r="D754" s="43" t="s">
        <v>798</v>
      </c>
      <c r="E754" s="44" t="s">
        <v>596</v>
      </c>
      <c r="F754" s="14">
        <f>US!F754*$L$1</f>
        <v>1404</v>
      </c>
      <c r="G754" s="14">
        <f>US!G754*$L$1</f>
        <v>1305.7200000000003</v>
      </c>
      <c r="H754" s="38">
        <f t="shared" si="12"/>
        <v>-6.999999999999984E-2</v>
      </c>
      <c r="I754" s="28"/>
    </row>
    <row r="755" spans="1:9" ht="15.75" x14ac:dyDescent="0.25">
      <c r="A755" s="23" t="s">
        <v>9</v>
      </c>
      <c r="B755" s="16" t="s">
        <v>563</v>
      </c>
      <c r="C755" s="16" t="s">
        <v>662</v>
      </c>
      <c r="D755" s="10" t="s">
        <v>597</v>
      </c>
      <c r="E755" s="44" t="s">
        <v>853</v>
      </c>
      <c r="F755" s="14">
        <f>US!F755*$L$1</f>
        <v>0</v>
      </c>
      <c r="G755" s="14">
        <f>US!G755*$L$1</f>
        <v>0</v>
      </c>
      <c r="H755" s="38">
        <f t="shared" si="12"/>
        <v>0</v>
      </c>
      <c r="I755" s="28"/>
    </row>
    <row r="756" spans="1:9" ht="15.75" x14ac:dyDescent="0.25">
      <c r="A756" s="23" t="s">
        <v>9</v>
      </c>
      <c r="B756" s="16" t="s">
        <v>563</v>
      </c>
      <c r="C756" s="16" t="s">
        <v>662</v>
      </c>
      <c r="D756" s="10" t="s">
        <v>598</v>
      </c>
      <c r="E756" s="44" t="s">
        <v>599</v>
      </c>
      <c r="F756" s="14">
        <f>US!F756*$L$1</f>
        <v>783</v>
      </c>
      <c r="G756" s="14">
        <f>US!G756*$L$1</f>
        <v>728.19</v>
      </c>
      <c r="H756" s="38">
        <f t="shared" si="12"/>
        <v>-6.9999999999999951E-2</v>
      </c>
      <c r="I756" s="28"/>
    </row>
    <row r="757" spans="1:9" ht="15.75" x14ac:dyDescent="0.25">
      <c r="A757" s="23" t="s">
        <v>9</v>
      </c>
      <c r="B757" s="16" t="s">
        <v>563</v>
      </c>
      <c r="C757" s="16" t="s">
        <v>662</v>
      </c>
      <c r="D757" s="43" t="s">
        <v>799</v>
      </c>
      <c r="E757" s="44" t="s">
        <v>600</v>
      </c>
      <c r="F757" s="14">
        <f>US!F757*$L$1</f>
        <v>0</v>
      </c>
      <c r="G757" s="14">
        <f>US!G757*$L$1</f>
        <v>0</v>
      </c>
      <c r="H757" s="38">
        <f t="shared" ref="H757:H784" si="13">IFERROR(G757/F757-1,0)</f>
        <v>0</v>
      </c>
      <c r="I757" s="28"/>
    </row>
    <row r="758" spans="1:9" ht="15.75" x14ac:dyDescent="0.25">
      <c r="A758" s="23" t="s">
        <v>9</v>
      </c>
      <c r="B758" s="16" t="s">
        <v>563</v>
      </c>
      <c r="C758" s="16" t="s">
        <v>662</v>
      </c>
      <c r="D758" s="43" t="s">
        <v>800</v>
      </c>
      <c r="E758" s="44" t="s">
        <v>601</v>
      </c>
      <c r="F758" s="14">
        <f>US!F758*$L$1</f>
        <v>1782.0000000000002</v>
      </c>
      <c r="G758" s="14">
        <f>US!G758*$L$1</f>
        <v>1657.2600000000002</v>
      </c>
      <c r="H758" s="38">
        <f t="shared" si="13"/>
        <v>-6.9999999999999951E-2</v>
      </c>
      <c r="I758" s="28"/>
    </row>
    <row r="759" spans="1:9" ht="15.75" x14ac:dyDescent="0.25">
      <c r="A759" s="23" t="s">
        <v>9</v>
      </c>
      <c r="B759" s="16" t="s">
        <v>563</v>
      </c>
      <c r="C759" s="16" t="s">
        <v>662</v>
      </c>
      <c r="D759" s="43" t="s">
        <v>801</v>
      </c>
      <c r="E759" s="44" t="s">
        <v>602</v>
      </c>
      <c r="F759" s="14">
        <f>US!F759*$L$1</f>
        <v>0</v>
      </c>
      <c r="G759" s="14">
        <f>US!G759*$L$1</f>
        <v>0</v>
      </c>
      <c r="H759" s="38">
        <f t="shared" si="13"/>
        <v>0</v>
      </c>
      <c r="I759" s="28"/>
    </row>
    <row r="760" spans="1:9" ht="15.75" x14ac:dyDescent="0.25">
      <c r="A760" s="23" t="s">
        <v>9</v>
      </c>
      <c r="B760" s="16" t="s">
        <v>563</v>
      </c>
      <c r="C760" s="16" t="s">
        <v>662</v>
      </c>
      <c r="D760" s="43" t="s">
        <v>802</v>
      </c>
      <c r="E760" s="44" t="s">
        <v>603</v>
      </c>
      <c r="F760" s="14">
        <f>US!F760*$L$1</f>
        <v>1026</v>
      </c>
      <c r="G760" s="14">
        <f>US!G760*$L$1</f>
        <v>954.18000000000018</v>
      </c>
      <c r="H760" s="38">
        <f t="shared" si="13"/>
        <v>-6.999999999999984E-2</v>
      </c>
      <c r="I760" s="28"/>
    </row>
    <row r="761" spans="1:9" ht="15.75" x14ac:dyDescent="0.25">
      <c r="A761" s="23" t="s">
        <v>9</v>
      </c>
      <c r="B761" s="16" t="s">
        <v>563</v>
      </c>
      <c r="C761" s="16" t="s">
        <v>662</v>
      </c>
      <c r="D761" s="43" t="s">
        <v>803</v>
      </c>
      <c r="E761" s="44" t="s">
        <v>604</v>
      </c>
      <c r="F761" s="14">
        <f>US!F761*$L$1</f>
        <v>891.00000000000011</v>
      </c>
      <c r="G761" s="14">
        <f>US!G761*$L$1</f>
        <v>828.63000000000011</v>
      </c>
      <c r="H761" s="38">
        <f t="shared" si="13"/>
        <v>-6.9999999999999951E-2</v>
      </c>
      <c r="I761" s="28"/>
    </row>
    <row r="762" spans="1:9" ht="15.75" x14ac:dyDescent="0.25">
      <c r="A762" s="23" t="s">
        <v>9</v>
      </c>
      <c r="B762" s="16" t="s">
        <v>563</v>
      </c>
      <c r="C762" s="16" t="s">
        <v>662</v>
      </c>
      <c r="D762" s="43" t="s">
        <v>804</v>
      </c>
      <c r="E762" s="44" t="s">
        <v>605</v>
      </c>
      <c r="F762" s="14">
        <f>US!F762*$L$1</f>
        <v>1917.0000000000002</v>
      </c>
      <c r="G762" s="14">
        <f>US!G762*$L$1</f>
        <v>1782.8100000000004</v>
      </c>
      <c r="H762" s="38">
        <f t="shared" si="13"/>
        <v>-6.9999999999999951E-2</v>
      </c>
      <c r="I762" s="28"/>
    </row>
    <row r="763" spans="1:9" ht="15.75" x14ac:dyDescent="0.25">
      <c r="A763" s="23" t="s">
        <v>9</v>
      </c>
      <c r="B763" s="16" t="s">
        <v>563</v>
      </c>
      <c r="C763" s="16" t="s">
        <v>662</v>
      </c>
      <c r="D763" s="43" t="s">
        <v>805</v>
      </c>
      <c r="E763" s="44" t="s">
        <v>606</v>
      </c>
      <c r="F763" s="14">
        <f>US!F763*$L$1</f>
        <v>1336.5</v>
      </c>
      <c r="G763" s="14">
        <f>US!G763*$L$1</f>
        <v>1242.9450000000002</v>
      </c>
      <c r="H763" s="38">
        <f t="shared" si="13"/>
        <v>-6.999999999999984E-2</v>
      </c>
      <c r="I763" s="28"/>
    </row>
    <row r="764" spans="1:9" ht="15.75" x14ac:dyDescent="0.25">
      <c r="A764" s="23" t="s">
        <v>9</v>
      </c>
      <c r="B764" s="16" t="s">
        <v>563</v>
      </c>
      <c r="C764" s="16" t="s">
        <v>662</v>
      </c>
      <c r="D764" s="43" t="s">
        <v>806</v>
      </c>
      <c r="E764" s="44" t="s">
        <v>607</v>
      </c>
      <c r="F764" s="14">
        <f>US!F764*$L$1</f>
        <v>2227.5</v>
      </c>
      <c r="G764" s="14">
        <f>US!G764*$L$1</f>
        <v>2071.5750000000003</v>
      </c>
      <c r="H764" s="38">
        <f t="shared" si="13"/>
        <v>-6.999999999999984E-2</v>
      </c>
      <c r="I764" s="28"/>
    </row>
    <row r="765" spans="1:9" ht="15.75" x14ac:dyDescent="0.25">
      <c r="A765" s="23" t="s">
        <v>9</v>
      </c>
      <c r="B765" s="16" t="s">
        <v>563</v>
      </c>
      <c r="C765" s="16" t="s">
        <v>662</v>
      </c>
      <c r="D765" s="43" t="s">
        <v>807</v>
      </c>
      <c r="E765" s="44" t="s">
        <v>608</v>
      </c>
      <c r="F765" s="14">
        <f>US!F765*$L$1</f>
        <v>0</v>
      </c>
      <c r="G765" s="14">
        <f>US!G765*$L$1</f>
        <v>0</v>
      </c>
      <c r="H765" s="38">
        <f t="shared" si="13"/>
        <v>0</v>
      </c>
      <c r="I765" s="28"/>
    </row>
    <row r="766" spans="1:9" ht="15.75" x14ac:dyDescent="0.25">
      <c r="A766" s="23" t="s">
        <v>9</v>
      </c>
      <c r="B766" s="16" t="s">
        <v>563</v>
      </c>
      <c r="C766" s="16" t="s">
        <v>662</v>
      </c>
      <c r="D766" s="43" t="s">
        <v>809</v>
      </c>
      <c r="E766" s="44" t="s">
        <v>609</v>
      </c>
      <c r="F766" s="14">
        <f>US!F766*$L$1</f>
        <v>0</v>
      </c>
      <c r="G766" s="14">
        <f>US!G766*$L$1</f>
        <v>0</v>
      </c>
      <c r="H766" s="38">
        <f t="shared" si="13"/>
        <v>0</v>
      </c>
      <c r="I766" s="28"/>
    </row>
    <row r="767" spans="1:9" ht="15.75" x14ac:dyDescent="0.25">
      <c r="A767" s="23" t="s">
        <v>9</v>
      </c>
      <c r="B767" s="16" t="s">
        <v>563</v>
      </c>
      <c r="C767" s="16" t="s">
        <v>662</v>
      </c>
      <c r="D767" s="43" t="s">
        <v>810</v>
      </c>
      <c r="E767" s="44" t="s">
        <v>610</v>
      </c>
      <c r="F767" s="14">
        <f>US!F767*$L$1</f>
        <v>175.5</v>
      </c>
      <c r="G767" s="14">
        <f>US!G767*$L$1</f>
        <v>163.21500000000003</v>
      </c>
      <c r="H767" s="38">
        <f t="shared" si="13"/>
        <v>-6.999999999999984E-2</v>
      </c>
      <c r="I767" s="28"/>
    </row>
    <row r="768" spans="1:9" ht="15.75" x14ac:dyDescent="0.25">
      <c r="A768" s="23" t="s">
        <v>9</v>
      </c>
      <c r="B768" s="16" t="s">
        <v>563</v>
      </c>
      <c r="C768" s="16" t="s">
        <v>662</v>
      </c>
      <c r="D768" s="43" t="s">
        <v>811</v>
      </c>
      <c r="E768" s="44" t="s">
        <v>611</v>
      </c>
      <c r="F768" s="14">
        <f>US!F768*$L$1</f>
        <v>0</v>
      </c>
      <c r="G768" s="14">
        <f>US!G768*$L$1</f>
        <v>0</v>
      </c>
      <c r="H768" s="38">
        <f t="shared" si="13"/>
        <v>0</v>
      </c>
      <c r="I768" s="28"/>
    </row>
    <row r="769" spans="1:9" ht="15.75" x14ac:dyDescent="0.25">
      <c r="A769" s="23" t="s">
        <v>9</v>
      </c>
      <c r="B769" s="16" t="s">
        <v>563</v>
      </c>
      <c r="C769" s="16" t="s">
        <v>662</v>
      </c>
      <c r="D769" s="43" t="s">
        <v>812</v>
      </c>
      <c r="E769" s="44" t="s">
        <v>612</v>
      </c>
      <c r="F769" s="14">
        <f>US!F769*$L$1</f>
        <v>270</v>
      </c>
      <c r="G769" s="14">
        <f>US!G769*$L$1</f>
        <v>251.10000000000002</v>
      </c>
      <c r="H769" s="38">
        <f t="shared" si="13"/>
        <v>-6.9999999999999951E-2</v>
      </c>
      <c r="I769" s="28"/>
    </row>
    <row r="770" spans="1:9" ht="15.75" x14ac:dyDescent="0.25">
      <c r="A770" s="23" t="s">
        <v>9</v>
      </c>
      <c r="B770" s="16" t="s">
        <v>563</v>
      </c>
      <c r="C770" s="16" t="s">
        <v>662</v>
      </c>
      <c r="D770" s="43" t="s">
        <v>813</v>
      </c>
      <c r="E770" s="44" t="s">
        <v>613</v>
      </c>
      <c r="F770" s="14">
        <f>US!F770*$L$1</f>
        <v>1066.5</v>
      </c>
      <c r="G770" s="14">
        <f>US!G770*$L$1</f>
        <v>991.84500000000014</v>
      </c>
      <c r="H770" s="38">
        <f t="shared" si="13"/>
        <v>-6.999999999999984E-2</v>
      </c>
      <c r="I770" s="28"/>
    </row>
    <row r="771" spans="1:9" ht="15.75" x14ac:dyDescent="0.25">
      <c r="A771" s="23" t="s">
        <v>9</v>
      </c>
      <c r="B771" s="16" t="s">
        <v>563</v>
      </c>
      <c r="C771" s="16" t="s">
        <v>662</v>
      </c>
      <c r="D771" s="43" t="s">
        <v>834</v>
      </c>
      <c r="E771" s="44" t="s">
        <v>641</v>
      </c>
      <c r="F771" s="14">
        <f>US!F771*$L$1</f>
        <v>6345</v>
      </c>
      <c r="G771" s="14">
        <f>US!G771*$L$1</f>
        <v>5900.85</v>
      </c>
      <c r="H771" s="38">
        <f t="shared" si="13"/>
        <v>-6.9999999999999951E-2</v>
      </c>
      <c r="I771" s="28"/>
    </row>
    <row r="772" spans="1:9" ht="15.75" x14ac:dyDescent="0.25">
      <c r="A772" s="23" t="s">
        <v>9</v>
      </c>
      <c r="B772" s="16" t="s">
        <v>563</v>
      </c>
      <c r="C772" s="16" t="s">
        <v>662</v>
      </c>
      <c r="D772" s="43" t="s">
        <v>835</v>
      </c>
      <c r="E772" s="44" t="s">
        <v>642</v>
      </c>
      <c r="F772" s="14">
        <f>US!F772*$L$1</f>
        <v>6601.5</v>
      </c>
      <c r="G772" s="14">
        <f>US!G772*$L$1</f>
        <v>6139.3950000000004</v>
      </c>
      <c r="H772" s="38">
        <f t="shared" si="13"/>
        <v>-6.9999999999999951E-2</v>
      </c>
      <c r="I772" s="28"/>
    </row>
    <row r="773" spans="1:9" ht="15.75" x14ac:dyDescent="0.25">
      <c r="A773" s="23" t="s">
        <v>9</v>
      </c>
      <c r="B773" s="16" t="s">
        <v>563</v>
      </c>
      <c r="C773" s="16" t="s">
        <v>662</v>
      </c>
      <c r="D773" s="43" t="s">
        <v>836</v>
      </c>
      <c r="E773" s="44" t="s">
        <v>668</v>
      </c>
      <c r="F773" s="14">
        <f>US!F773*$L$1</f>
        <v>6345</v>
      </c>
      <c r="G773" s="14">
        <f>US!G773*$L$1</f>
        <v>5900.85</v>
      </c>
      <c r="H773" s="38">
        <f t="shared" si="13"/>
        <v>-6.9999999999999951E-2</v>
      </c>
      <c r="I773" s="28"/>
    </row>
    <row r="774" spans="1:9" ht="15.75" x14ac:dyDescent="0.25">
      <c r="A774" s="23" t="s">
        <v>9</v>
      </c>
      <c r="B774" s="16" t="s">
        <v>563</v>
      </c>
      <c r="C774" s="16" t="s">
        <v>662</v>
      </c>
      <c r="D774" s="43" t="s">
        <v>837</v>
      </c>
      <c r="E774" s="44" t="s">
        <v>669</v>
      </c>
      <c r="F774" s="14">
        <f>US!F774*$L$1</f>
        <v>6601.5</v>
      </c>
      <c r="G774" s="14">
        <f>US!G774*$L$1</f>
        <v>6139.3950000000004</v>
      </c>
      <c r="H774" s="38">
        <f t="shared" si="13"/>
        <v>-6.9999999999999951E-2</v>
      </c>
      <c r="I774" s="28"/>
    </row>
    <row r="775" spans="1:9" ht="15.75" x14ac:dyDescent="0.25">
      <c r="A775" s="23" t="s">
        <v>9</v>
      </c>
      <c r="B775" s="16" t="s">
        <v>563</v>
      </c>
      <c r="C775" s="16" t="s">
        <v>662</v>
      </c>
      <c r="D775" s="43" t="s">
        <v>814</v>
      </c>
      <c r="E775" s="44" t="s">
        <v>614</v>
      </c>
      <c r="F775" s="14">
        <f>US!F775*$L$1</f>
        <v>0</v>
      </c>
      <c r="G775" s="14">
        <f>US!G775*$L$1</f>
        <v>0</v>
      </c>
      <c r="H775" s="38">
        <f t="shared" si="13"/>
        <v>0</v>
      </c>
      <c r="I775" s="28"/>
    </row>
    <row r="776" spans="1:9" ht="15.75" x14ac:dyDescent="0.25">
      <c r="A776" s="23" t="s">
        <v>9</v>
      </c>
      <c r="B776" s="16" t="s">
        <v>563</v>
      </c>
      <c r="C776" s="16" t="s">
        <v>662</v>
      </c>
      <c r="D776" s="43" t="s">
        <v>838</v>
      </c>
      <c r="E776" s="44" t="s">
        <v>615</v>
      </c>
      <c r="F776" s="14">
        <f>US!F776*$L$1</f>
        <v>1323</v>
      </c>
      <c r="G776" s="14">
        <f>US!G776*$L$1</f>
        <v>1230.3900000000001</v>
      </c>
      <c r="H776" s="38">
        <f t="shared" si="13"/>
        <v>-6.9999999999999951E-2</v>
      </c>
      <c r="I776" s="28"/>
    </row>
    <row r="777" spans="1:9" ht="15.75" x14ac:dyDescent="0.25">
      <c r="A777" s="23" t="s">
        <v>9</v>
      </c>
      <c r="B777" s="16" t="s">
        <v>563</v>
      </c>
      <c r="C777" s="16" t="s">
        <v>662</v>
      </c>
      <c r="D777" s="43" t="s">
        <v>839</v>
      </c>
      <c r="E777" s="44" t="s">
        <v>616</v>
      </c>
      <c r="F777" s="14">
        <f>US!F777*$L$1</f>
        <v>0</v>
      </c>
      <c r="G777" s="14">
        <f>US!G777*$L$1</f>
        <v>0</v>
      </c>
      <c r="H777" s="38">
        <f t="shared" si="13"/>
        <v>0</v>
      </c>
      <c r="I777" s="28"/>
    </row>
    <row r="778" spans="1:9" ht="15.75" x14ac:dyDescent="0.25">
      <c r="A778" s="23" t="s">
        <v>9</v>
      </c>
      <c r="B778" s="16" t="s">
        <v>563</v>
      </c>
      <c r="C778" s="16" t="s">
        <v>662</v>
      </c>
      <c r="D778" s="43" t="s">
        <v>840</v>
      </c>
      <c r="E778" s="44" t="s">
        <v>670</v>
      </c>
      <c r="F778" s="14">
        <f>US!F778*$L$1</f>
        <v>2133</v>
      </c>
      <c r="G778" s="14">
        <f>US!G778*$L$1</f>
        <v>1983.6900000000003</v>
      </c>
      <c r="H778" s="38">
        <f t="shared" si="13"/>
        <v>-6.999999999999984E-2</v>
      </c>
      <c r="I778" s="28"/>
    </row>
    <row r="779" spans="1:9" ht="15.75" x14ac:dyDescent="0.25">
      <c r="A779" s="23" t="s">
        <v>9</v>
      </c>
      <c r="B779" s="16" t="s">
        <v>563</v>
      </c>
      <c r="C779" s="16" t="s">
        <v>662</v>
      </c>
      <c r="D779" s="43" t="s">
        <v>841</v>
      </c>
      <c r="E779" s="44" t="s">
        <v>671</v>
      </c>
      <c r="F779" s="14">
        <f>US!F779*$L$1</f>
        <v>1620</v>
      </c>
      <c r="G779" s="14">
        <f>US!G779*$L$1</f>
        <v>1506.6000000000001</v>
      </c>
      <c r="H779" s="38">
        <f t="shared" si="13"/>
        <v>-6.9999999999999951E-2</v>
      </c>
      <c r="I779" s="28"/>
    </row>
    <row r="780" spans="1:9" ht="15.75" x14ac:dyDescent="0.25">
      <c r="A780" s="23" t="s">
        <v>9</v>
      </c>
      <c r="B780" s="16" t="s">
        <v>563</v>
      </c>
      <c r="C780" s="16" t="s">
        <v>662</v>
      </c>
      <c r="D780" s="43" t="s">
        <v>842</v>
      </c>
      <c r="E780" s="44" t="s">
        <v>672</v>
      </c>
      <c r="F780" s="14">
        <f>US!F780*$L$1</f>
        <v>6210</v>
      </c>
      <c r="G780" s="14">
        <f>US!G780*$L$1</f>
        <v>5775.3</v>
      </c>
      <c r="H780" s="38">
        <f t="shared" si="13"/>
        <v>-6.9999999999999951E-2</v>
      </c>
      <c r="I780" s="28"/>
    </row>
    <row r="781" spans="1:9" ht="15.75" x14ac:dyDescent="0.25">
      <c r="A781" s="23" t="s">
        <v>9</v>
      </c>
      <c r="B781" s="16" t="s">
        <v>563</v>
      </c>
      <c r="C781" s="16" t="s">
        <v>662</v>
      </c>
      <c r="D781" s="43" t="s">
        <v>843</v>
      </c>
      <c r="E781" s="44" t="s">
        <v>673</v>
      </c>
      <c r="F781" s="14">
        <f>US!F781*$L$1</f>
        <v>3415.5</v>
      </c>
      <c r="G781" s="14">
        <f>US!G781*$L$1</f>
        <v>3176.4150000000004</v>
      </c>
      <c r="H781" s="38">
        <f t="shared" si="13"/>
        <v>-6.999999999999984E-2</v>
      </c>
      <c r="I781" s="28"/>
    </row>
    <row r="782" spans="1:9" ht="15.75" x14ac:dyDescent="0.25">
      <c r="A782" s="23" t="s">
        <v>9</v>
      </c>
      <c r="B782" s="16" t="s">
        <v>563</v>
      </c>
      <c r="C782" s="16" t="s">
        <v>662</v>
      </c>
      <c r="D782" s="43" t="s">
        <v>844</v>
      </c>
      <c r="E782" s="44" t="s">
        <v>674</v>
      </c>
      <c r="F782" s="14">
        <f>US!F782*$L$1</f>
        <v>6925.5000000000009</v>
      </c>
      <c r="G782" s="14">
        <f>US!G782*$L$1</f>
        <v>6440.7150000000011</v>
      </c>
      <c r="H782" s="38">
        <f t="shared" si="13"/>
        <v>-6.9999999999999951E-2</v>
      </c>
      <c r="I782" s="28"/>
    </row>
    <row r="783" spans="1:9" ht="15.75" x14ac:dyDescent="0.25">
      <c r="A783" s="23" t="s">
        <v>9</v>
      </c>
      <c r="B783" s="16" t="s">
        <v>563</v>
      </c>
      <c r="C783" s="16" t="s">
        <v>662</v>
      </c>
      <c r="D783" s="43" t="s">
        <v>845</v>
      </c>
      <c r="E783" s="44" t="s">
        <v>675</v>
      </c>
      <c r="F783" s="14">
        <f>US!F783*$L$1</f>
        <v>3456</v>
      </c>
      <c r="G783" s="14">
        <f>US!G783*$L$1</f>
        <v>3214.0800000000004</v>
      </c>
      <c r="H783" s="38">
        <f t="shared" si="13"/>
        <v>-6.999999999999984E-2</v>
      </c>
      <c r="I783" s="28"/>
    </row>
    <row r="784" spans="1:9" ht="15.75" x14ac:dyDescent="0.25">
      <c r="A784" s="23" t="s">
        <v>9</v>
      </c>
      <c r="B784" s="16" t="s">
        <v>563</v>
      </c>
      <c r="C784" s="16" t="s">
        <v>662</v>
      </c>
      <c r="D784" s="43" t="s">
        <v>846</v>
      </c>
      <c r="E784" s="44" t="s">
        <v>676</v>
      </c>
      <c r="F784" s="14">
        <f>US!F784*$L$1</f>
        <v>4738.5</v>
      </c>
      <c r="G784" s="14">
        <f>US!G784*$L$1</f>
        <v>4406.8050000000003</v>
      </c>
      <c r="H784" s="38">
        <f t="shared" si="13"/>
        <v>-6.9999999999999951E-2</v>
      </c>
      <c r="I784" s="28"/>
    </row>
    <row r="785" spans="1:9" ht="15.75" x14ac:dyDescent="0.25">
      <c r="A785" s="23" t="s">
        <v>9</v>
      </c>
      <c r="B785" s="16" t="s">
        <v>563</v>
      </c>
      <c r="C785" s="16" t="s">
        <v>662</v>
      </c>
      <c r="D785" s="43" t="s">
        <v>847</v>
      </c>
      <c r="E785" s="44" t="s">
        <v>677</v>
      </c>
      <c r="F785" s="14">
        <f>US!F785*$L$1</f>
        <v>0</v>
      </c>
      <c r="G785" s="14">
        <f>US!G785*$L$1</f>
        <v>0</v>
      </c>
      <c r="H785" s="38">
        <f>IFERROR(G785/F785-1,0)</f>
        <v>0</v>
      </c>
      <c r="I785" s="28"/>
    </row>
    <row r="786" spans="1:9" ht="15.75" x14ac:dyDescent="0.25">
      <c r="A786" s="23" t="s">
        <v>9</v>
      </c>
      <c r="B786" s="16" t="s">
        <v>563</v>
      </c>
      <c r="C786" s="16" t="s">
        <v>662</v>
      </c>
      <c r="D786" s="43" t="s">
        <v>848</v>
      </c>
      <c r="E786" s="44" t="s">
        <v>678</v>
      </c>
      <c r="F786" s="14">
        <f>US!F786*$L$1</f>
        <v>1957.5000000000002</v>
      </c>
      <c r="G786" s="14">
        <f>US!G786*$L$1</f>
        <v>1820.4750000000001</v>
      </c>
      <c r="H786" s="38">
        <f t="shared" ref="H786:H847" si="14">IFERROR(G786/F786-1,0)</f>
        <v>-7.0000000000000062E-2</v>
      </c>
      <c r="I786" s="28"/>
    </row>
    <row r="787" spans="1:9" ht="15.75" x14ac:dyDescent="0.25">
      <c r="A787" s="23" t="s">
        <v>9</v>
      </c>
      <c r="B787" s="16" t="s">
        <v>563</v>
      </c>
      <c r="C787" s="16" t="s">
        <v>662</v>
      </c>
      <c r="D787" s="43" t="s">
        <v>849</v>
      </c>
      <c r="E787" s="44" t="s">
        <v>679</v>
      </c>
      <c r="F787" s="14">
        <f>US!F787*$L$1</f>
        <v>1512</v>
      </c>
      <c r="G787" s="14">
        <f>US!G787*$L$1</f>
        <v>1406.1600000000003</v>
      </c>
      <c r="H787" s="38">
        <f t="shared" si="14"/>
        <v>-6.999999999999984E-2</v>
      </c>
      <c r="I787" s="28"/>
    </row>
    <row r="788" spans="1:9" ht="15.75" x14ac:dyDescent="0.25">
      <c r="A788" s="23" t="s">
        <v>9</v>
      </c>
      <c r="B788" s="16" t="s">
        <v>563</v>
      </c>
      <c r="C788" s="16" t="s">
        <v>662</v>
      </c>
      <c r="D788" s="10">
        <v>2687221</v>
      </c>
      <c r="E788" s="27" t="s">
        <v>680</v>
      </c>
      <c r="F788" s="14">
        <f>US!F788*$L$1</f>
        <v>458.32500000000005</v>
      </c>
      <c r="G788" s="14">
        <f>US!G788*$L$1</f>
        <v>426.24225000000007</v>
      </c>
      <c r="H788" s="38">
        <f t="shared" si="14"/>
        <v>-6.9999999999999951E-2</v>
      </c>
      <c r="I788" s="28"/>
    </row>
    <row r="789" spans="1:9" ht="15.75" x14ac:dyDescent="0.25">
      <c r="A789" s="23" t="s">
        <v>9</v>
      </c>
      <c r="B789" s="16" t="s">
        <v>563</v>
      </c>
      <c r="C789" s="16" t="s">
        <v>662</v>
      </c>
      <c r="D789" s="10">
        <v>2881636</v>
      </c>
      <c r="E789" s="27" t="s">
        <v>621</v>
      </c>
      <c r="F789" s="14">
        <f>US!F789*$L$1</f>
        <v>485.86500000000001</v>
      </c>
      <c r="G789" s="14">
        <f>US!G789*$L$1</f>
        <v>451.85445000000004</v>
      </c>
      <c r="H789" s="38">
        <f t="shared" si="14"/>
        <v>-6.9999999999999951E-2</v>
      </c>
      <c r="I789" s="28"/>
    </row>
    <row r="790" spans="1:9" ht="15.75" x14ac:dyDescent="0.25">
      <c r="A790" s="23" t="s">
        <v>9</v>
      </c>
      <c r="B790" s="16" t="s">
        <v>563</v>
      </c>
      <c r="C790" s="16" t="s">
        <v>662</v>
      </c>
      <c r="D790" s="10">
        <v>2881674</v>
      </c>
      <c r="E790" s="27" t="s">
        <v>622</v>
      </c>
      <c r="F790" s="14">
        <f>US!F790*$L$1</f>
        <v>90.18</v>
      </c>
      <c r="G790" s="14">
        <f>US!G790*$L$1</f>
        <v>83.867400000000004</v>
      </c>
      <c r="H790" s="38">
        <f t="shared" si="14"/>
        <v>-7.0000000000000062E-2</v>
      </c>
      <c r="I790" s="28"/>
    </row>
    <row r="791" spans="1:9" ht="15.75" x14ac:dyDescent="0.25">
      <c r="A791" s="23" t="s">
        <v>9</v>
      </c>
      <c r="B791" s="16" t="s">
        <v>563</v>
      </c>
      <c r="C791" s="16" t="s">
        <v>662</v>
      </c>
      <c r="D791" s="10">
        <v>2881673</v>
      </c>
      <c r="E791" s="27" t="s">
        <v>681</v>
      </c>
      <c r="F791" s="14">
        <f>US!F791*$L$1</f>
        <v>172.8</v>
      </c>
      <c r="G791" s="14">
        <f>US!G791*$L$1</f>
        <v>160.70400000000001</v>
      </c>
      <c r="H791" s="38">
        <f t="shared" si="14"/>
        <v>-7.0000000000000062E-2</v>
      </c>
      <c r="I791" s="28"/>
    </row>
    <row r="792" spans="1:9" ht="15.75" x14ac:dyDescent="0.25">
      <c r="A792" s="23" t="s">
        <v>9</v>
      </c>
      <c r="B792" s="16" t="s">
        <v>563</v>
      </c>
      <c r="C792" s="16" t="s">
        <v>662</v>
      </c>
      <c r="D792" s="10">
        <v>2413085</v>
      </c>
      <c r="E792" s="27" t="s">
        <v>623</v>
      </c>
      <c r="F792" s="14">
        <f>US!F792*$L$1</f>
        <v>229.23000000000002</v>
      </c>
      <c r="G792" s="14">
        <f>US!G792*$L$1</f>
        <v>213.18390000000002</v>
      </c>
      <c r="H792" s="38">
        <f t="shared" si="14"/>
        <v>-6.9999999999999951E-2</v>
      </c>
      <c r="I792" s="28"/>
    </row>
    <row r="793" spans="1:9" ht="15.75" x14ac:dyDescent="0.25">
      <c r="A793" s="23" t="s">
        <v>9</v>
      </c>
      <c r="B793" s="16" t="s">
        <v>563</v>
      </c>
      <c r="C793" s="16" t="s">
        <v>662</v>
      </c>
      <c r="D793" s="10">
        <v>2881722</v>
      </c>
      <c r="E793" s="27" t="s">
        <v>682</v>
      </c>
      <c r="F793" s="14">
        <f>US!F793*$L$1</f>
        <v>215.73000000000002</v>
      </c>
      <c r="G793" s="14">
        <f>US!G793*$L$1</f>
        <v>200.62890000000002</v>
      </c>
      <c r="H793" s="38">
        <f t="shared" si="14"/>
        <v>-6.9999999999999951E-2</v>
      </c>
      <c r="I793" s="28"/>
    </row>
    <row r="794" spans="1:9" x14ac:dyDescent="0.25">
      <c r="A794" s="4" t="s">
        <v>9</v>
      </c>
      <c r="B794" s="5" t="s">
        <v>10</v>
      </c>
      <c r="C794" s="5" t="s">
        <v>683</v>
      </c>
      <c r="D794" s="5" t="s">
        <v>684</v>
      </c>
      <c r="E794" s="31" t="s">
        <v>685</v>
      </c>
      <c r="F794" s="7">
        <f>US!F794*$L$1</f>
        <v>108153.90000000001</v>
      </c>
      <c r="G794" s="7">
        <f>US!G794*$L$1</f>
        <v>97338.510000000009</v>
      </c>
      <c r="H794" s="39">
        <f t="shared" si="14"/>
        <v>-9.9999999999999978E-2</v>
      </c>
      <c r="I794" s="37" t="s">
        <v>686</v>
      </c>
    </row>
    <row r="795" spans="1:9" ht="15.75" x14ac:dyDescent="0.25">
      <c r="A795" s="9" t="s">
        <v>9</v>
      </c>
      <c r="B795" s="10" t="s">
        <v>10</v>
      </c>
      <c r="C795" s="16" t="s">
        <v>683</v>
      </c>
      <c r="D795" s="10" t="s">
        <v>687</v>
      </c>
      <c r="E795" s="27" t="s">
        <v>688</v>
      </c>
      <c r="F795" s="14">
        <f>US!F795*$L$1</f>
        <v>0</v>
      </c>
      <c r="G795" s="14">
        <f>US!G795*$L$1</f>
        <v>0</v>
      </c>
      <c r="H795" s="38">
        <f t="shared" si="14"/>
        <v>0</v>
      </c>
      <c r="I795" s="28"/>
    </row>
    <row r="796" spans="1:9" ht="15.75" x14ac:dyDescent="0.25">
      <c r="A796" s="9" t="s">
        <v>9</v>
      </c>
      <c r="B796" s="10" t="s">
        <v>10</v>
      </c>
      <c r="C796" s="16" t="s">
        <v>683</v>
      </c>
      <c r="D796" s="10" t="s">
        <v>689</v>
      </c>
      <c r="E796" s="27" t="s">
        <v>690</v>
      </c>
      <c r="F796" s="14">
        <f>US!F796*$L$1</f>
        <v>0</v>
      </c>
      <c r="G796" s="14">
        <f>US!G796*$L$1</f>
        <v>0</v>
      </c>
      <c r="H796" s="38">
        <f t="shared" si="14"/>
        <v>0</v>
      </c>
      <c r="I796" s="28"/>
    </row>
    <row r="797" spans="1:9" ht="15.75" x14ac:dyDescent="0.25">
      <c r="A797" s="9" t="s">
        <v>9</v>
      </c>
      <c r="B797" s="10" t="s">
        <v>10</v>
      </c>
      <c r="C797" s="16" t="s">
        <v>683</v>
      </c>
      <c r="D797" s="10" t="s">
        <v>691</v>
      </c>
      <c r="E797" s="27" t="s">
        <v>692</v>
      </c>
      <c r="F797" s="14">
        <f>US!F797*$L$1</f>
        <v>0</v>
      </c>
      <c r="G797" s="14">
        <f>US!G797*$L$1</f>
        <v>0</v>
      </c>
      <c r="H797" s="38">
        <f t="shared" si="14"/>
        <v>0</v>
      </c>
      <c r="I797" s="28"/>
    </row>
    <row r="798" spans="1:9" ht="15.75" x14ac:dyDescent="0.25">
      <c r="A798" s="9" t="s">
        <v>9</v>
      </c>
      <c r="B798" s="10" t="s">
        <v>10</v>
      </c>
      <c r="C798" s="16" t="s">
        <v>683</v>
      </c>
      <c r="D798" s="10" t="s">
        <v>693</v>
      </c>
      <c r="E798" s="27" t="s">
        <v>694</v>
      </c>
      <c r="F798" s="14">
        <f>US!F798*$L$1</f>
        <v>0</v>
      </c>
      <c r="G798" s="14">
        <f>US!G798*$L$1</f>
        <v>0</v>
      </c>
      <c r="H798" s="38">
        <f t="shared" si="14"/>
        <v>0</v>
      </c>
      <c r="I798" s="28"/>
    </row>
    <row r="799" spans="1:9" ht="15.75" x14ac:dyDescent="0.25">
      <c r="A799" s="9" t="s">
        <v>9</v>
      </c>
      <c r="B799" s="10" t="s">
        <v>10</v>
      </c>
      <c r="C799" s="16" t="s">
        <v>683</v>
      </c>
      <c r="D799" s="10" t="s">
        <v>695</v>
      </c>
      <c r="E799" s="27" t="s">
        <v>696</v>
      </c>
      <c r="F799" s="14">
        <f>US!F799*$L$1</f>
        <v>0</v>
      </c>
      <c r="G799" s="14">
        <f>US!G799*$L$1</f>
        <v>0</v>
      </c>
      <c r="H799" s="38">
        <f t="shared" si="14"/>
        <v>0</v>
      </c>
      <c r="I799" s="28"/>
    </row>
    <row r="800" spans="1:9" ht="15.75" x14ac:dyDescent="0.25">
      <c r="A800" s="9" t="s">
        <v>9</v>
      </c>
      <c r="B800" s="10" t="s">
        <v>10</v>
      </c>
      <c r="C800" s="16" t="s">
        <v>683</v>
      </c>
      <c r="D800" s="10" t="s">
        <v>697</v>
      </c>
      <c r="E800" s="27" t="s">
        <v>698</v>
      </c>
      <c r="F800" s="14">
        <f>US!F800*$L$1</f>
        <v>978.75000000000011</v>
      </c>
      <c r="G800" s="14">
        <f>US!G800*$L$1</f>
        <v>880.87500000000011</v>
      </c>
      <c r="H800" s="38">
        <f t="shared" si="14"/>
        <v>-9.9999999999999978E-2</v>
      </c>
      <c r="I800" s="28"/>
    </row>
    <row r="801" spans="1:9" ht="15.75" x14ac:dyDescent="0.25">
      <c r="A801" s="9" t="s">
        <v>9</v>
      </c>
      <c r="B801" s="10" t="s">
        <v>10</v>
      </c>
      <c r="C801" s="16" t="s">
        <v>683</v>
      </c>
      <c r="D801" s="10" t="s">
        <v>699</v>
      </c>
      <c r="E801" s="27" t="s">
        <v>700</v>
      </c>
      <c r="F801" s="14">
        <f>US!F801*$L$1</f>
        <v>7828.6500000000005</v>
      </c>
      <c r="G801" s="14">
        <f>US!G801*$L$1</f>
        <v>7045.7850000000008</v>
      </c>
      <c r="H801" s="38">
        <f t="shared" si="14"/>
        <v>-9.9999999999999978E-2</v>
      </c>
      <c r="I801" s="28"/>
    </row>
    <row r="802" spans="1:9" ht="15.75" x14ac:dyDescent="0.25">
      <c r="A802" s="9" t="s">
        <v>9</v>
      </c>
      <c r="B802" s="10" t="s">
        <v>10</v>
      </c>
      <c r="C802" s="16" t="s">
        <v>683</v>
      </c>
      <c r="D802" s="10" t="s">
        <v>701</v>
      </c>
      <c r="E802" s="27" t="s">
        <v>702</v>
      </c>
      <c r="F802" s="14">
        <f>US!F802*$L$1</f>
        <v>769.5</v>
      </c>
      <c r="G802" s="14">
        <f>US!G802*$L$1</f>
        <v>692.55000000000007</v>
      </c>
      <c r="H802" s="38">
        <f t="shared" si="14"/>
        <v>-9.9999999999999867E-2</v>
      </c>
      <c r="I802" s="28"/>
    </row>
    <row r="803" spans="1:9" ht="15.75" x14ac:dyDescent="0.25">
      <c r="A803" s="9" t="s">
        <v>9</v>
      </c>
      <c r="B803" s="10" t="s">
        <v>10</v>
      </c>
      <c r="C803" s="16" t="s">
        <v>683</v>
      </c>
      <c r="D803" s="10" t="s">
        <v>703</v>
      </c>
      <c r="E803" s="27" t="s">
        <v>704</v>
      </c>
      <c r="F803" s="14">
        <f>US!F803*$L$1</f>
        <v>1162.3500000000001</v>
      </c>
      <c r="G803" s="14">
        <f>US!G803*$L$1</f>
        <v>1046.115</v>
      </c>
      <c r="H803" s="38">
        <f t="shared" si="14"/>
        <v>-0.10000000000000009</v>
      </c>
      <c r="I803" s="28"/>
    </row>
    <row r="804" spans="1:9" ht="15.75" x14ac:dyDescent="0.25">
      <c r="A804" s="9" t="s">
        <v>9</v>
      </c>
      <c r="B804" s="10" t="s">
        <v>10</v>
      </c>
      <c r="C804" s="16" t="s">
        <v>683</v>
      </c>
      <c r="D804" s="10" t="s">
        <v>705</v>
      </c>
      <c r="E804" s="27" t="s">
        <v>706</v>
      </c>
      <c r="F804" s="14">
        <f>US!F804*$L$1</f>
        <v>0</v>
      </c>
      <c r="G804" s="14">
        <f>US!G804*$L$1</f>
        <v>0</v>
      </c>
      <c r="H804" s="38">
        <f t="shared" si="14"/>
        <v>0</v>
      </c>
      <c r="I804" s="28"/>
    </row>
    <row r="805" spans="1:9" ht="15.75" x14ac:dyDescent="0.25">
      <c r="A805" s="9" t="s">
        <v>9</v>
      </c>
      <c r="B805" s="10" t="s">
        <v>10</v>
      </c>
      <c r="C805" s="16" t="s">
        <v>683</v>
      </c>
      <c r="D805" s="10" t="s">
        <v>707</v>
      </c>
      <c r="E805" s="27" t="s">
        <v>708</v>
      </c>
      <c r="F805" s="14">
        <f>US!F805*$L$1</f>
        <v>0</v>
      </c>
      <c r="G805" s="14">
        <f>US!G805*$L$1</f>
        <v>0</v>
      </c>
      <c r="H805" s="38">
        <f t="shared" si="14"/>
        <v>0</v>
      </c>
      <c r="I805" s="28"/>
    </row>
    <row r="806" spans="1:9" ht="15.75" x14ac:dyDescent="0.25">
      <c r="A806" s="9" t="s">
        <v>9</v>
      </c>
      <c r="B806" s="10" t="s">
        <v>10</v>
      </c>
      <c r="C806" s="16" t="s">
        <v>683</v>
      </c>
      <c r="D806" s="10" t="s">
        <v>709</v>
      </c>
      <c r="E806" s="27" t="s">
        <v>710</v>
      </c>
      <c r="F806" s="14">
        <f>US!F806*$L$1</f>
        <v>13024.800000000001</v>
      </c>
      <c r="G806" s="14">
        <f>US!G806*$L$1</f>
        <v>11722.320000000002</v>
      </c>
      <c r="H806" s="38">
        <f t="shared" si="14"/>
        <v>-9.9999999999999978E-2</v>
      </c>
      <c r="I806" s="28"/>
    </row>
    <row r="807" spans="1:9" ht="15.75" x14ac:dyDescent="0.25">
      <c r="A807" s="9" t="s">
        <v>9</v>
      </c>
      <c r="B807" s="10" t="s">
        <v>10</v>
      </c>
      <c r="C807" s="16" t="s">
        <v>683</v>
      </c>
      <c r="D807" s="10" t="s">
        <v>711</v>
      </c>
      <c r="E807" s="27" t="s">
        <v>712</v>
      </c>
      <c r="F807" s="14">
        <f>US!F807*$L$1</f>
        <v>373.95000000000005</v>
      </c>
      <c r="G807" s="14">
        <f>US!G807*$L$1</f>
        <v>336.55500000000006</v>
      </c>
      <c r="H807" s="38">
        <f t="shared" si="14"/>
        <v>-9.9999999999999978E-2</v>
      </c>
      <c r="I807" s="28"/>
    </row>
    <row r="808" spans="1:9" ht="15.75" x14ac:dyDescent="0.25">
      <c r="A808" s="9" t="s">
        <v>9</v>
      </c>
      <c r="B808" s="10" t="s">
        <v>10</v>
      </c>
      <c r="C808" s="16" t="s">
        <v>683</v>
      </c>
      <c r="D808" s="10" t="s">
        <v>713</v>
      </c>
      <c r="E808" s="27" t="s">
        <v>714</v>
      </c>
      <c r="F808" s="14">
        <f>US!F808*$L$1</f>
        <v>545.40000000000009</v>
      </c>
      <c r="G808" s="14">
        <f>US!G808*$L$1</f>
        <v>490.86000000000007</v>
      </c>
      <c r="H808" s="38">
        <f t="shared" si="14"/>
        <v>-9.9999999999999978E-2</v>
      </c>
      <c r="I808" s="28"/>
    </row>
    <row r="809" spans="1:9" ht="15.75" x14ac:dyDescent="0.25">
      <c r="A809" s="9" t="s">
        <v>9</v>
      </c>
      <c r="B809" s="10" t="s">
        <v>10</v>
      </c>
      <c r="C809" s="16" t="s">
        <v>683</v>
      </c>
      <c r="D809" s="10" t="s">
        <v>715</v>
      </c>
      <c r="E809" s="27" t="s">
        <v>716</v>
      </c>
      <c r="F809" s="14">
        <f>US!F809*$L$1</f>
        <v>612.90000000000009</v>
      </c>
      <c r="G809" s="14">
        <f>US!G809*$L$1</f>
        <v>551.61</v>
      </c>
      <c r="H809" s="38">
        <f t="shared" si="14"/>
        <v>-0.10000000000000009</v>
      </c>
      <c r="I809" s="28"/>
    </row>
    <row r="810" spans="1:9" ht="15.75" x14ac:dyDescent="0.25">
      <c r="A810" s="9" t="s">
        <v>9</v>
      </c>
      <c r="B810" s="10" t="s">
        <v>10</v>
      </c>
      <c r="C810" s="16" t="s">
        <v>683</v>
      </c>
      <c r="D810" s="10" t="s">
        <v>717</v>
      </c>
      <c r="E810" s="27" t="s">
        <v>718</v>
      </c>
      <c r="F810" s="14">
        <f>US!F810*$L$1</f>
        <v>1935.9</v>
      </c>
      <c r="G810" s="14">
        <f>US!G810*$L$1</f>
        <v>1742.3100000000004</v>
      </c>
      <c r="H810" s="38">
        <f t="shared" si="14"/>
        <v>-9.9999999999999867E-2</v>
      </c>
      <c r="I810" s="28"/>
    </row>
    <row r="811" spans="1:9" ht="15.75" x14ac:dyDescent="0.25">
      <c r="A811" s="9" t="s">
        <v>9</v>
      </c>
      <c r="B811" s="10" t="s">
        <v>10</v>
      </c>
      <c r="C811" s="16" t="s">
        <v>683</v>
      </c>
      <c r="D811" s="10" t="s">
        <v>719</v>
      </c>
      <c r="E811" s="27" t="s">
        <v>720</v>
      </c>
      <c r="F811" s="14">
        <f>US!F811*$L$1</f>
        <v>1179.9000000000001</v>
      </c>
      <c r="G811" s="14">
        <f>US!G811*$L$1</f>
        <v>1061.9100000000001</v>
      </c>
      <c r="H811" s="38">
        <f t="shared" si="14"/>
        <v>-9.9999999999999978E-2</v>
      </c>
      <c r="I811" s="28"/>
    </row>
    <row r="812" spans="1:9" ht="15.75" x14ac:dyDescent="0.25">
      <c r="A812" s="9" t="s">
        <v>9</v>
      </c>
      <c r="B812" s="10" t="s">
        <v>10</v>
      </c>
      <c r="C812" s="16" t="s">
        <v>683</v>
      </c>
      <c r="D812" s="10" t="s">
        <v>721</v>
      </c>
      <c r="E812" s="27" t="s">
        <v>722</v>
      </c>
      <c r="F812" s="14">
        <f>US!F812*$L$1</f>
        <v>1259.5500000000002</v>
      </c>
      <c r="G812" s="14">
        <f>US!G812*$L$1</f>
        <v>1133.595</v>
      </c>
      <c r="H812" s="38">
        <f t="shared" si="14"/>
        <v>-0.10000000000000009</v>
      </c>
      <c r="I812" s="28"/>
    </row>
    <row r="813" spans="1:9" ht="15.75" x14ac:dyDescent="0.25">
      <c r="A813" s="9" t="s">
        <v>9</v>
      </c>
      <c r="B813" s="10" t="s">
        <v>10</v>
      </c>
      <c r="C813" s="16" t="s">
        <v>683</v>
      </c>
      <c r="D813" s="10" t="s">
        <v>723</v>
      </c>
      <c r="E813" s="27" t="s">
        <v>724</v>
      </c>
      <c r="F813" s="14">
        <f>US!F813*$L$1</f>
        <v>0</v>
      </c>
      <c r="G813" s="14">
        <f>US!G813*$L$1</f>
        <v>0</v>
      </c>
      <c r="H813" s="38">
        <f t="shared" si="14"/>
        <v>0</v>
      </c>
      <c r="I813" s="28"/>
    </row>
    <row r="814" spans="1:9" ht="15.75" x14ac:dyDescent="0.25">
      <c r="A814" s="9" t="s">
        <v>9</v>
      </c>
      <c r="B814" s="10" t="s">
        <v>10</v>
      </c>
      <c r="C814" s="16" t="s">
        <v>683</v>
      </c>
      <c r="D814" s="10" t="s">
        <v>725</v>
      </c>
      <c r="E814" s="27" t="s">
        <v>726</v>
      </c>
      <c r="F814" s="14">
        <f>US!F814*$L$1</f>
        <v>349.65000000000003</v>
      </c>
      <c r="G814" s="14">
        <f>US!G814*$L$1</f>
        <v>314.685</v>
      </c>
      <c r="H814" s="38">
        <f t="shared" si="14"/>
        <v>-0.10000000000000009</v>
      </c>
      <c r="I814" s="28"/>
    </row>
    <row r="815" spans="1:9" ht="15.75" x14ac:dyDescent="0.25">
      <c r="A815" s="9" t="s">
        <v>9</v>
      </c>
      <c r="B815" s="10" t="s">
        <v>10</v>
      </c>
      <c r="C815" s="16" t="s">
        <v>683</v>
      </c>
      <c r="D815" s="10" t="s">
        <v>727</v>
      </c>
      <c r="E815" s="27" t="s">
        <v>728</v>
      </c>
      <c r="F815" s="14">
        <f>US!F815*$L$1</f>
        <v>0</v>
      </c>
      <c r="G815" s="14">
        <f>US!G815*$L$1</f>
        <v>0</v>
      </c>
      <c r="H815" s="38">
        <f t="shared" si="14"/>
        <v>0</v>
      </c>
      <c r="I815" s="28"/>
    </row>
    <row r="816" spans="1:9" ht="15.75" x14ac:dyDescent="0.25">
      <c r="A816" s="9" t="s">
        <v>9</v>
      </c>
      <c r="B816" s="10" t="s">
        <v>10</v>
      </c>
      <c r="C816" s="16" t="s">
        <v>683</v>
      </c>
      <c r="D816" s="10" t="s">
        <v>729</v>
      </c>
      <c r="E816" s="27" t="s">
        <v>730</v>
      </c>
      <c r="F816" s="14">
        <f>US!F816*$L$1</f>
        <v>742.36500000000001</v>
      </c>
      <c r="G816" s="14">
        <f>US!G816*$L$1</f>
        <v>668.12850000000003</v>
      </c>
      <c r="H816" s="38">
        <f t="shared" si="14"/>
        <v>-9.9999999999999978E-2</v>
      </c>
      <c r="I816" s="28"/>
    </row>
    <row r="817" spans="1:9" ht="15.75" x14ac:dyDescent="0.25">
      <c r="A817" s="9" t="s">
        <v>9</v>
      </c>
      <c r="B817" s="10" t="s">
        <v>10</v>
      </c>
      <c r="C817" s="16" t="s">
        <v>683</v>
      </c>
      <c r="D817" s="10" t="s">
        <v>731</v>
      </c>
      <c r="E817" s="27" t="s">
        <v>732</v>
      </c>
      <c r="F817" s="14">
        <f>US!F817*$L$1</f>
        <v>0</v>
      </c>
      <c r="G817" s="14">
        <f>US!G817*$L$1</f>
        <v>0</v>
      </c>
      <c r="H817" s="38">
        <f t="shared" si="14"/>
        <v>0</v>
      </c>
      <c r="I817" s="28"/>
    </row>
    <row r="818" spans="1:9" ht="15.75" x14ac:dyDescent="0.25">
      <c r="A818" s="9" t="s">
        <v>9</v>
      </c>
      <c r="B818" s="10" t="s">
        <v>10</v>
      </c>
      <c r="C818" s="16" t="s">
        <v>683</v>
      </c>
      <c r="D818" s="10" t="s">
        <v>733</v>
      </c>
      <c r="E818" s="27" t="s">
        <v>734</v>
      </c>
      <c r="F818" s="14">
        <f>US!F818*$L$1</f>
        <v>0</v>
      </c>
      <c r="G818" s="14">
        <f>US!G818*$L$1</f>
        <v>0</v>
      </c>
      <c r="H818" s="38">
        <f t="shared" si="14"/>
        <v>0</v>
      </c>
      <c r="I818" s="28"/>
    </row>
    <row r="819" spans="1:9" ht="15.75" x14ac:dyDescent="0.25">
      <c r="A819" s="9" t="s">
        <v>9</v>
      </c>
      <c r="B819" s="10" t="s">
        <v>10</v>
      </c>
      <c r="C819" s="16" t="s">
        <v>683</v>
      </c>
      <c r="D819" s="10" t="s">
        <v>735</v>
      </c>
      <c r="E819" s="27" t="s">
        <v>736</v>
      </c>
      <c r="F819" s="14">
        <f>US!F819*$L$1</f>
        <v>0</v>
      </c>
      <c r="G819" s="14">
        <f>US!G819*$L$1</f>
        <v>0</v>
      </c>
      <c r="H819" s="38">
        <f t="shared" si="14"/>
        <v>0</v>
      </c>
      <c r="I819" s="28"/>
    </row>
    <row r="820" spans="1:9" ht="15.75" x14ac:dyDescent="0.25">
      <c r="A820" s="9" t="s">
        <v>9</v>
      </c>
      <c r="B820" s="10" t="s">
        <v>10</v>
      </c>
      <c r="C820" s="16" t="s">
        <v>683</v>
      </c>
      <c r="D820" s="10" t="s">
        <v>737</v>
      </c>
      <c r="E820" s="27" t="s">
        <v>738</v>
      </c>
      <c r="F820" s="14">
        <f>US!F820*$L$1</f>
        <v>612.90000000000009</v>
      </c>
      <c r="G820" s="14">
        <f>US!G820*$L$1</f>
        <v>551.61</v>
      </c>
      <c r="H820" s="38">
        <f t="shared" si="14"/>
        <v>-0.10000000000000009</v>
      </c>
      <c r="I820" s="28"/>
    </row>
    <row r="821" spans="1:9" ht="15.75" x14ac:dyDescent="0.25">
      <c r="A821" s="9" t="s">
        <v>9</v>
      </c>
      <c r="B821" s="10" t="s">
        <v>10</v>
      </c>
      <c r="C821" s="16" t="s">
        <v>683</v>
      </c>
      <c r="D821" s="10" t="s">
        <v>739</v>
      </c>
      <c r="E821" s="27" t="s">
        <v>740</v>
      </c>
      <c r="F821" s="14">
        <f>US!F821*$L$1</f>
        <v>706.05000000000007</v>
      </c>
      <c r="G821" s="14">
        <f>US!G821*$L$1</f>
        <v>635.44500000000005</v>
      </c>
      <c r="H821" s="38">
        <f t="shared" si="14"/>
        <v>-9.9999999999999978E-2</v>
      </c>
      <c r="I821" s="28"/>
    </row>
    <row r="822" spans="1:9" ht="15.75" x14ac:dyDescent="0.25">
      <c r="A822" s="9" t="s">
        <v>9</v>
      </c>
      <c r="B822" s="10" t="s">
        <v>10</v>
      </c>
      <c r="C822" s="16" t="s">
        <v>683</v>
      </c>
      <c r="D822" s="10" t="s">
        <v>741</v>
      </c>
      <c r="E822" s="27" t="s">
        <v>742</v>
      </c>
      <c r="F822" s="14">
        <f>US!F822*$L$1</f>
        <v>459.00000000000006</v>
      </c>
      <c r="G822" s="14">
        <f>US!G822*$L$1</f>
        <v>413.1</v>
      </c>
      <c r="H822" s="38">
        <f t="shared" si="14"/>
        <v>-0.10000000000000009</v>
      </c>
      <c r="I822" s="28"/>
    </row>
    <row r="823" spans="1:9" ht="15.75" x14ac:dyDescent="0.25">
      <c r="A823" s="9" t="s">
        <v>9</v>
      </c>
      <c r="B823" s="10" t="s">
        <v>10</v>
      </c>
      <c r="C823" s="16" t="s">
        <v>683</v>
      </c>
      <c r="D823" s="10" t="s">
        <v>743</v>
      </c>
      <c r="E823" s="27" t="s">
        <v>744</v>
      </c>
      <c r="F823" s="14">
        <f>US!F823*$L$1</f>
        <v>0</v>
      </c>
      <c r="G823" s="14">
        <f>US!G823*$L$1</f>
        <v>0</v>
      </c>
      <c r="H823" s="38">
        <f t="shared" si="14"/>
        <v>0</v>
      </c>
      <c r="I823" s="28"/>
    </row>
    <row r="824" spans="1:9" ht="15.75" x14ac:dyDescent="0.25">
      <c r="A824" s="9" t="s">
        <v>9</v>
      </c>
      <c r="B824" s="10" t="s">
        <v>10</v>
      </c>
      <c r="C824" s="16" t="s">
        <v>683</v>
      </c>
      <c r="D824" s="10" t="s">
        <v>745</v>
      </c>
      <c r="E824" s="27" t="s">
        <v>746</v>
      </c>
      <c r="F824" s="14">
        <f>US!F824*$L$1</f>
        <v>168.75</v>
      </c>
      <c r="G824" s="14">
        <f>US!G824*$L$1</f>
        <v>151.875</v>
      </c>
      <c r="H824" s="38">
        <f t="shared" si="14"/>
        <v>-9.9999999999999978E-2</v>
      </c>
      <c r="I824" s="28"/>
    </row>
    <row r="825" spans="1:9" ht="15.75" x14ac:dyDescent="0.25">
      <c r="A825" s="9" t="s">
        <v>9</v>
      </c>
      <c r="B825" s="10" t="s">
        <v>10</v>
      </c>
      <c r="C825" s="16" t="s">
        <v>683</v>
      </c>
      <c r="D825" s="10" t="s">
        <v>747</v>
      </c>
      <c r="E825" s="27" t="s">
        <v>748</v>
      </c>
      <c r="F825" s="14">
        <f>US!F825*$L$1</f>
        <v>160.65</v>
      </c>
      <c r="G825" s="14">
        <f>US!G825*$L$1</f>
        <v>144.58500000000001</v>
      </c>
      <c r="H825" s="38">
        <f t="shared" si="14"/>
        <v>-9.9999999999999978E-2</v>
      </c>
      <c r="I825" s="28"/>
    </row>
    <row r="826" spans="1:9" ht="15.75" x14ac:dyDescent="0.25">
      <c r="A826" s="9" t="s">
        <v>9</v>
      </c>
      <c r="B826" s="10" t="s">
        <v>10</v>
      </c>
      <c r="C826" s="16" t="s">
        <v>683</v>
      </c>
      <c r="D826" s="10" t="s">
        <v>749</v>
      </c>
      <c r="E826" s="27" t="s">
        <v>750</v>
      </c>
      <c r="F826" s="14">
        <f>US!F826*$L$1</f>
        <v>0</v>
      </c>
      <c r="G826" s="14">
        <f>US!G826*$L$1</f>
        <v>0</v>
      </c>
      <c r="H826" s="38">
        <f t="shared" si="14"/>
        <v>0</v>
      </c>
      <c r="I826" s="28"/>
    </row>
    <row r="827" spans="1:9" ht="15.75" x14ac:dyDescent="0.25">
      <c r="A827" s="9" t="s">
        <v>9</v>
      </c>
      <c r="B827" s="10" t="s">
        <v>10</v>
      </c>
      <c r="C827" s="16" t="s">
        <v>683</v>
      </c>
      <c r="D827" s="10" t="s">
        <v>751</v>
      </c>
      <c r="E827" s="27" t="s">
        <v>752</v>
      </c>
      <c r="F827" s="14">
        <f>US!F827*$L$1</f>
        <v>1536.3000000000002</v>
      </c>
      <c r="G827" s="14">
        <f>US!G827*$L$1</f>
        <v>1382.67</v>
      </c>
      <c r="H827" s="38">
        <f t="shared" si="14"/>
        <v>-0.10000000000000009</v>
      </c>
      <c r="I827" s="28"/>
    </row>
    <row r="828" spans="1:9" ht="15.75" x14ac:dyDescent="0.25">
      <c r="A828" s="9" t="s">
        <v>9</v>
      </c>
      <c r="B828" s="10" t="s">
        <v>10</v>
      </c>
      <c r="C828" s="16" t="s">
        <v>683</v>
      </c>
      <c r="D828" s="10" t="s">
        <v>753</v>
      </c>
      <c r="E828" s="27" t="s">
        <v>754</v>
      </c>
      <c r="F828" s="14">
        <f>US!F828*$L$1</f>
        <v>4603.5</v>
      </c>
      <c r="G828" s="14">
        <f>US!G828*$L$1</f>
        <v>4143.1500000000005</v>
      </c>
      <c r="H828" s="38">
        <f t="shared" si="14"/>
        <v>-9.9999999999999867E-2</v>
      </c>
      <c r="I828" s="28"/>
    </row>
    <row r="829" spans="1:9" ht="15.75" x14ac:dyDescent="0.25">
      <c r="A829" s="9" t="s">
        <v>9</v>
      </c>
      <c r="B829" s="10" t="s">
        <v>10</v>
      </c>
      <c r="C829" s="16" t="s">
        <v>683</v>
      </c>
      <c r="D829" s="10" t="s">
        <v>755</v>
      </c>
      <c r="E829" s="27" t="s">
        <v>756</v>
      </c>
      <c r="F829" s="14">
        <f>US!F829*$L$1</f>
        <v>6138.4500000000007</v>
      </c>
      <c r="G829" s="14">
        <f>US!G829*$L$1</f>
        <v>5524.6050000000005</v>
      </c>
      <c r="H829" s="38">
        <f t="shared" si="14"/>
        <v>-9.9999999999999978E-2</v>
      </c>
      <c r="I829" s="28"/>
    </row>
    <row r="830" spans="1:9" ht="15.75" x14ac:dyDescent="0.25">
      <c r="A830" s="9" t="s">
        <v>9</v>
      </c>
      <c r="B830" s="10" t="s">
        <v>10</v>
      </c>
      <c r="C830" s="16" t="s">
        <v>683</v>
      </c>
      <c r="D830" s="10" t="s">
        <v>757</v>
      </c>
      <c r="E830" s="27" t="s">
        <v>758</v>
      </c>
      <c r="F830" s="14">
        <f>US!F830*$L$1</f>
        <v>0</v>
      </c>
      <c r="G830" s="14">
        <f>US!G830*$L$1</f>
        <v>0</v>
      </c>
      <c r="H830" s="38">
        <f t="shared" si="14"/>
        <v>0</v>
      </c>
      <c r="I830" s="28"/>
    </row>
    <row r="831" spans="1:9" ht="15.75" x14ac:dyDescent="0.25">
      <c r="A831" s="9" t="s">
        <v>9</v>
      </c>
      <c r="B831" s="10" t="s">
        <v>10</v>
      </c>
      <c r="C831" s="16" t="s">
        <v>683</v>
      </c>
      <c r="D831" s="10" t="s">
        <v>759</v>
      </c>
      <c r="E831" s="27" t="s">
        <v>760</v>
      </c>
      <c r="F831" s="14">
        <f>US!F831*$L$1</f>
        <v>787.05000000000007</v>
      </c>
      <c r="G831" s="14">
        <f>US!G831*$L$1</f>
        <v>708.34500000000014</v>
      </c>
      <c r="H831" s="38">
        <f t="shared" si="14"/>
        <v>-9.9999999999999867E-2</v>
      </c>
      <c r="I831" s="28"/>
    </row>
    <row r="832" spans="1:9" ht="15.75" x14ac:dyDescent="0.25">
      <c r="A832" s="9" t="s">
        <v>9</v>
      </c>
      <c r="B832" s="10" t="s">
        <v>10</v>
      </c>
      <c r="C832" s="16" t="s">
        <v>683</v>
      </c>
      <c r="D832" s="10" t="s">
        <v>761</v>
      </c>
      <c r="E832" s="27" t="s">
        <v>762</v>
      </c>
      <c r="F832" s="14">
        <f>US!F832*$L$1</f>
        <v>0</v>
      </c>
      <c r="G832" s="14">
        <f>US!G832*$L$1</f>
        <v>0</v>
      </c>
      <c r="H832" s="38">
        <f t="shared" si="14"/>
        <v>0</v>
      </c>
      <c r="I832" s="28"/>
    </row>
    <row r="833" spans="1:9" ht="15.75" x14ac:dyDescent="0.25">
      <c r="A833" s="9" t="s">
        <v>9</v>
      </c>
      <c r="B833" s="10" t="s">
        <v>10</v>
      </c>
      <c r="C833" s="16" t="s">
        <v>683</v>
      </c>
      <c r="D833" s="10" t="s">
        <v>763</v>
      </c>
      <c r="E833" s="27" t="s">
        <v>764</v>
      </c>
      <c r="F833" s="14">
        <f>US!F833*$L$1</f>
        <v>0</v>
      </c>
      <c r="G833" s="14">
        <f>US!G833*$L$1</f>
        <v>0</v>
      </c>
      <c r="H833" s="38">
        <f t="shared" si="14"/>
        <v>0</v>
      </c>
      <c r="I833" s="28"/>
    </row>
    <row r="834" spans="1:9" ht="15.75" x14ac:dyDescent="0.25">
      <c r="A834" s="9" t="s">
        <v>9</v>
      </c>
      <c r="B834" s="10" t="s">
        <v>10</v>
      </c>
      <c r="C834" s="16" t="s">
        <v>683</v>
      </c>
      <c r="D834" s="10" t="s">
        <v>765</v>
      </c>
      <c r="E834" s="27" t="s">
        <v>766</v>
      </c>
      <c r="F834" s="14">
        <f>US!F834*$L$1</f>
        <v>0</v>
      </c>
      <c r="G834" s="14">
        <f>US!G834*$L$1</f>
        <v>0</v>
      </c>
      <c r="H834" s="38">
        <f t="shared" si="14"/>
        <v>0</v>
      </c>
      <c r="I834" s="28"/>
    </row>
    <row r="835" spans="1:9" x14ac:dyDescent="0.25">
      <c r="A835" s="4" t="s">
        <v>767</v>
      </c>
      <c r="B835" s="5" t="s">
        <v>10</v>
      </c>
      <c r="C835" s="5" t="s">
        <v>768</v>
      </c>
      <c r="D835" s="5" t="s">
        <v>769</v>
      </c>
      <c r="E835" s="31" t="s">
        <v>770</v>
      </c>
      <c r="F835" s="7">
        <f>US!F835*$L$1</f>
        <v>85691.25</v>
      </c>
      <c r="G835" s="7">
        <f>US!G835*$L$1</f>
        <v>77122.125</v>
      </c>
      <c r="H835" s="39">
        <f t="shared" si="14"/>
        <v>-9.9999999999999978E-2</v>
      </c>
      <c r="I835" s="37" t="s">
        <v>686</v>
      </c>
    </row>
    <row r="836" spans="1:9" ht="15.75" x14ac:dyDescent="0.25">
      <c r="A836" s="9" t="s">
        <v>767</v>
      </c>
      <c r="B836" s="10" t="s">
        <v>10</v>
      </c>
      <c r="C836" s="16" t="s">
        <v>768</v>
      </c>
      <c r="D836" s="10" t="s">
        <v>771</v>
      </c>
      <c r="E836" s="27" t="s">
        <v>772</v>
      </c>
      <c r="F836" s="14">
        <f>US!F836*$L$1</f>
        <v>1690.2</v>
      </c>
      <c r="G836" s="14">
        <f>US!G836*$L$1</f>
        <v>1521.18</v>
      </c>
      <c r="H836" s="38">
        <f t="shared" si="14"/>
        <v>-9.9999999999999978E-2</v>
      </c>
      <c r="I836" s="28"/>
    </row>
    <row r="837" spans="1:9" ht="15.75" x14ac:dyDescent="0.25">
      <c r="A837" s="9" t="s">
        <v>767</v>
      </c>
      <c r="B837" s="10" t="s">
        <v>10</v>
      </c>
      <c r="C837" s="16" t="s">
        <v>768</v>
      </c>
      <c r="D837" s="10" t="s">
        <v>701</v>
      </c>
      <c r="E837" s="27" t="s">
        <v>702</v>
      </c>
      <c r="F837" s="14">
        <f>US!F837*$L$1</f>
        <v>769.5</v>
      </c>
      <c r="G837" s="14">
        <f>US!G837*$L$1</f>
        <v>692.55000000000007</v>
      </c>
      <c r="H837" s="38">
        <f t="shared" si="14"/>
        <v>-9.9999999999999867E-2</v>
      </c>
      <c r="I837" s="28"/>
    </row>
    <row r="838" spans="1:9" ht="15.75" x14ac:dyDescent="0.25">
      <c r="A838" s="9" t="s">
        <v>767</v>
      </c>
      <c r="B838" s="10" t="s">
        <v>10</v>
      </c>
      <c r="C838" s="16" t="s">
        <v>768</v>
      </c>
      <c r="D838" s="10" t="s">
        <v>703</v>
      </c>
      <c r="E838" s="27" t="s">
        <v>704</v>
      </c>
      <c r="F838" s="14">
        <f>US!F838*$L$1</f>
        <v>1162.3500000000001</v>
      </c>
      <c r="G838" s="14">
        <f>US!G838*$L$1</f>
        <v>1046.115</v>
      </c>
      <c r="H838" s="38">
        <f t="shared" si="14"/>
        <v>-0.10000000000000009</v>
      </c>
      <c r="I838" s="28"/>
    </row>
    <row r="839" spans="1:9" ht="15.75" x14ac:dyDescent="0.25">
      <c r="A839" s="9" t="s">
        <v>767</v>
      </c>
      <c r="B839" s="10" t="s">
        <v>10</v>
      </c>
      <c r="C839" s="16" t="s">
        <v>768</v>
      </c>
      <c r="D839" s="10" t="s">
        <v>705</v>
      </c>
      <c r="E839" s="27" t="s">
        <v>706</v>
      </c>
      <c r="F839" s="14">
        <f>US!F839*$L$1</f>
        <v>0</v>
      </c>
      <c r="G839" s="14">
        <f>US!G839*$L$1</f>
        <v>0</v>
      </c>
      <c r="H839" s="38">
        <f t="shared" si="14"/>
        <v>0</v>
      </c>
      <c r="I839" s="28"/>
    </row>
    <row r="840" spans="1:9" ht="15.75" x14ac:dyDescent="0.25">
      <c r="A840" s="9" t="s">
        <v>767</v>
      </c>
      <c r="B840" s="10" t="s">
        <v>10</v>
      </c>
      <c r="C840" s="16" t="s">
        <v>768</v>
      </c>
      <c r="D840" s="10" t="s">
        <v>707</v>
      </c>
      <c r="E840" s="27" t="s">
        <v>708</v>
      </c>
      <c r="F840" s="14">
        <f>US!F840*$L$1</f>
        <v>0</v>
      </c>
      <c r="G840" s="14">
        <f>US!G840*$L$1</f>
        <v>0</v>
      </c>
      <c r="H840" s="38">
        <f t="shared" si="14"/>
        <v>0</v>
      </c>
      <c r="I840" s="28"/>
    </row>
    <row r="841" spans="1:9" ht="15.75" x14ac:dyDescent="0.25">
      <c r="A841" s="9" t="s">
        <v>767</v>
      </c>
      <c r="B841" s="10" t="s">
        <v>10</v>
      </c>
      <c r="C841" s="16" t="s">
        <v>768</v>
      </c>
      <c r="D841" s="10" t="s">
        <v>773</v>
      </c>
      <c r="E841" s="27" t="s">
        <v>696</v>
      </c>
      <c r="F841" s="14">
        <f>US!F841*$L$1</f>
        <v>0</v>
      </c>
      <c r="G841" s="14">
        <f>US!G841*$L$1</f>
        <v>0</v>
      </c>
      <c r="H841" s="38">
        <f t="shared" si="14"/>
        <v>0</v>
      </c>
      <c r="I841" s="28"/>
    </row>
    <row r="842" spans="1:9" ht="15.75" x14ac:dyDescent="0.25">
      <c r="A842" s="9" t="s">
        <v>767</v>
      </c>
      <c r="B842" s="10" t="s">
        <v>10</v>
      </c>
      <c r="C842" s="16" t="s">
        <v>768</v>
      </c>
      <c r="D842" s="10" t="s">
        <v>709</v>
      </c>
      <c r="E842" s="27" t="s">
        <v>710</v>
      </c>
      <c r="F842" s="14">
        <f>US!F842*$L$1</f>
        <v>13024.800000000001</v>
      </c>
      <c r="G842" s="14">
        <f>US!G842*$L$1</f>
        <v>11722.320000000002</v>
      </c>
      <c r="H842" s="38">
        <f t="shared" si="14"/>
        <v>-9.9999999999999978E-2</v>
      </c>
      <c r="I842" s="28"/>
    </row>
    <row r="843" spans="1:9" ht="15.75" x14ac:dyDescent="0.25">
      <c r="A843" s="9" t="s">
        <v>767</v>
      </c>
      <c r="B843" s="10" t="s">
        <v>10</v>
      </c>
      <c r="C843" s="16" t="s">
        <v>768</v>
      </c>
      <c r="D843" s="10" t="s">
        <v>774</v>
      </c>
      <c r="E843" s="27" t="s">
        <v>718</v>
      </c>
      <c r="F843" s="14">
        <f>US!F843*$L$1</f>
        <v>1935.9</v>
      </c>
      <c r="G843" s="14">
        <f>US!G843*$L$1</f>
        <v>1742.3100000000004</v>
      </c>
      <c r="H843" s="38">
        <f t="shared" si="14"/>
        <v>-9.9999999999999867E-2</v>
      </c>
      <c r="I843" s="28"/>
    </row>
    <row r="844" spans="1:9" ht="15.75" x14ac:dyDescent="0.25">
      <c r="A844" s="9" t="s">
        <v>767</v>
      </c>
      <c r="B844" s="10" t="s">
        <v>10</v>
      </c>
      <c r="C844" s="16" t="s">
        <v>768</v>
      </c>
      <c r="D844" s="10" t="s">
        <v>711</v>
      </c>
      <c r="E844" s="27" t="s">
        <v>712</v>
      </c>
      <c r="F844" s="14">
        <f>US!F844*$L$1</f>
        <v>373.95000000000005</v>
      </c>
      <c r="G844" s="14">
        <f>US!G844*$L$1</f>
        <v>336.55500000000006</v>
      </c>
      <c r="H844" s="38">
        <f t="shared" si="14"/>
        <v>-9.9999999999999978E-2</v>
      </c>
      <c r="I844" s="28"/>
    </row>
    <row r="845" spans="1:9" ht="15.75" x14ac:dyDescent="0.25">
      <c r="A845" s="9" t="s">
        <v>767</v>
      </c>
      <c r="B845" s="10" t="s">
        <v>10</v>
      </c>
      <c r="C845" s="16" t="s">
        <v>768</v>
      </c>
      <c r="D845" s="10" t="s">
        <v>713</v>
      </c>
      <c r="E845" s="27" t="s">
        <v>714</v>
      </c>
      <c r="F845" s="14">
        <f>US!F845*$L$1</f>
        <v>545.40000000000009</v>
      </c>
      <c r="G845" s="14">
        <f>US!G845*$L$1</f>
        <v>490.86000000000007</v>
      </c>
      <c r="H845" s="38">
        <f t="shared" si="14"/>
        <v>-9.9999999999999978E-2</v>
      </c>
      <c r="I845" s="28"/>
    </row>
    <row r="846" spans="1:9" ht="15.75" x14ac:dyDescent="0.25">
      <c r="A846" s="9" t="s">
        <v>767</v>
      </c>
      <c r="B846" s="10" t="s">
        <v>10</v>
      </c>
      <c r="C846" s="16" t="s">
        <v>768</v>
      </c>
      <c r="D846" s="10" t="s">
        <v>715</v>
      </c>
      <c r="E846" s="27" t="s">
        <v>716</v>
      </c>
      <c r="F846" s="14">
        <f>US!F846*$L$1</f>
        <v>612.90000000000009</v>
      </c>
      <c r="G846" s="14">
        <f>US!G846*$L$1</f>
        <v>551.61</v>
      </c>
      <c r="H846" s="38">
        <f t="shared" si="14"/>
        <v>-0.10000000000000009</v>
      </c>
      <c r="I846" s="28"/>
    </row>
    <row r="847" spans="1:9" ht="15.75" x14ac:dyDescent="0.25">
      <c r="A847" s="9" t="s">
        <v>767</v>
      </c>
      <c r="B847" s="10" t="s">
        <v>10</v>
      </c>
      <c r="C847" s="16" t="s">
        <v>768</v>
      </c>
      <c r="D847" s="10" t="s">
        <v>719</v>
      </c>
      <c r="E847" s="27" t="s">
        <v>720</v>
      </c>
      <c r="F847" s="14">
        <f>US!F847*$L$1</f>
        <v>1179.9000000000001</v>
      </c>
      <c r="G847" s="14">
        <f>US!G847*$L$1</f>
        <v>1061.9100000000001</v>
      </c>
      <c r="H847" s="38">
        <f t="shared" si="14"/>
        <v>-9.9999999999999978E-2</v>
      </c>
      <c r="I847" s="28"/>
    </row>
    <row r="848" spans="1:9" ht="15.75" x14ac:dyDescent="0.25">
      <c r="A848" s="9" t="s">
        <v>767</v>
      </c>
      <c r="B848" s="10" t="s">
        <v>10</v>
      </c>
      <c r="C848" s="16" t="s">
        <v>768</v>
      </c>
      <c r="D848" s="10" t="s">
        <v>721</v>
      </c>
      <c r="E848" s="27" t="s">
        <v>722</v>
      </c>
      <c r="F848" s="14">
        <f>US!F848*$L$1</f>
        <v>1259.5500000000002</v>
      </c>
      <c r="G848" s="14">
        <f>US!G848*$L$1</f>
        <v>1133.595</v>
      </c>
      <c r="H848" s="38">
        <f t="shared" ref="H848:H870" si="15">IFERROR(G848/F848-1,0)</f>
        <v>-0.10000000000000009</v>
      </c>
      <c r="I848" s="28"/>
    </row>
    <row r="849" spans="1:9" ht="15.75" x14ac:dyDescent="0.25">
      <c r="A849" s="9" t="s">
        <v>767</v>
      </c>
      <c r="B849" s="10" t="s">
        <v>10</v>
      </c>
      <c r="C849" s="16" t="s">
        <v>768</v>
      </c>
      <c r="D849" s="10" t="s">
        <v>723</v>
      </c>
      <c r="E849" s="27" t="s">
        <v>724</v>
      </c>
      <c r="F849" s="14">
        <f>US!F849*$L$1</f>
        <v>0</v>
      </c>
      <c r="G849" s="14">
        <f>US!G849*$L$1</f>
        <v>0</v>
      </c>
      <c r="H849" s="38">
        <f t="shared" si="15"/>
        <v>0</v>
      </c>
      <c r="I849" s="28"/>
    </row>
    <row r="850" spans="1:9" ht="15.75" x14ac:dyDescent="0.25">
      <c r="A850" s="9" t="s">
        <v>767</v>
      </c>
      <c r="B850" s="10" t="s">
        <v>10</v>
      </c>
      <c r="C850" s="16" t="s">
        <v>768</v>
      </c>
      <c r="D850" s="10" t="s">
        <v>725</v>
      </c>
      <c r="E850" s="27" t="s">
        <v>726</v>
      </c>
      <c r="F850" s="14">
        <f>US!F850*$L$1</f>
        <v>349.65000000000003</v>
      </c>
      <c r="G850" s="14">
        <f>US!G850*$L$1</f>
        <v>314.685</v>
      </c>
      <c r="H850" s="38">
        <f t="shared" si="15"/>
        <v>-0.10000000000000009</v>
      </c>
      <c r="I850" s="28"/>
    </row>
    <row r="851" spans="1:9" ht="15.75" x14ac:dyDescent="0.25">
      <c r="A851" s="9" t="s">
        <v>767</v>
      </c>
      <c r="B851" s="10" t="s">
        <v>10</v>
      </c>
      <c r="C851" s="16" t="s">
        <v>768</v>
      </c>
      <c r="D851" s="10" t="s">
        <v>727</v>
      </c>
      <c r="E851" s="27" t="s">
        <v>728</v>
      </c>
      <c r="F851" s="14">
        <f>US!F851*$L$1</f>
        <v>0</v>
      </c>
      <c r="G851" s="14">
        <f>US!G851*$L$1</f>
        <v>0</v>
      </c>
      <c r="H851" s="38">
        <f t="shared" si="15"/>
        <v>0</v>
      </c>
      <c r="I851" s="28"/>
    </row>
    <row r="852" spans="1:9" ht="15.75" x14ac:dyDescent="0.25">
      <c r="A852" s="9" t="s">
        <v>767</v>
      </c>
      <c r="B852" s="10" t="s">
        <v>10</v>
      </c>
      <c r="C852" s="16" t="s">
        <v>768</v>
      </c>
      <c r="D852" s="10" t="s">
        <v>775</v>
      </c>
      <c r="E852" s="27" t="s">
        <v>776</v>
      </c>
      <c r="F852" s="14">
        <f>US!F852*$L$1</f>
        <v>300.10500000000002</v>
      </c>
      <c r="G852" s="14">
        <f>US!G852*$L$1</f>
        <v>270.09450000000004</v>
      </c>
      <c r="H852" s="38">
        <f t="shared" si="15"/>
        <v>-9.9999999999999978E-2</v>
      </c>
      <c r="I852" s="28"/>
    </row>
    <row r="853" spans="1:9" ht="15.75" x14ac:dyDescent="0.25">
      <c r="A853" s="9" t="s">
        <v>767</v>
      </c>
      <c r="B853" s="10" t="s">
        <v>10</v>
      </c>
      <c r="C853" s="16" t="s">
        <v>768</v>
      </c>
      <c r="D853" s="10" t="s">
        <v>729</v>
      </c>
      <c r="E853" s="27" t="s">
        <v>730</v>
      </c>
      <c r="F853" s="14">
        <f>US!F853*$L$1</f>
        <v>742.36500000000001</v>
      </c>
      <c r="G853" s="14">
        <f>US!G853*$L$1</f>
        <v>668.12850000000003</v>
      </c>
      <c r="H853" s="38">
        <f t="shared" si="15"/>
        <v>-9.9999999999999978E-2</v>
      </c>
      <c r="I853" s="28"/>
    </row>
    <row r="854" spans="1:9" ht="15.75" x14ac:dyDescent="0.25">
      <c r="A854" s="9" t="s">
        <v>767</v>
      </c>
      <c r="B854" s="10" t="s">
        <v>10</v>
      </c>
      <c r="C854" s="16" t="s">
        <v>768</v>
      </c>
      <c r="D854" s="10" t="s">
        <v>731</v>
      </c>
      <c r="E854" s="27" t="s">
        <v>732</v>
      </c>
      <c r="F854" s="14">
        <f>US!F854*$L$1</f>
        <v>0</v>
      </c>
      <c r="G854" s="14">
        <f>US!G854*$L$1</f>
        <v>0</v>
      </c>
      <c r="H854" s="38">
        <f t="shared" si="15"/>
        <v>0</v>
      </c>
      <c r="I854" s="28"/>
    </row>
    <row r="855" spans="1:9" ht="15.75" x14ac:dyDescent="0.25">
      <c r="A855" s="9" t="s">
        <v>767</v>
      </c>
      <c r="B855" s="10" t="s">
        <v>10</v>
      </c>
      <c r="C855" s="16" t="s">
        <v>768</v>
      </c>
      <c r="D855" s="10" t="s">
        <v>733</v>
      </c>
      <c r="E855" s="27" t="s">
        <v>734</v>
      </c>
      <c r="F855" s="14">
        <f>US!F855*$L$1</f>
        <v>0</v>
      </c>
      <c r="G855" s="14">
        <f>US!G855*$L$1</f>
        <v>0</v>
      </c>
      <c r="H855" s="38">
        <f t="shared" si="15"/>
        <v>0</v>
      </c>
      <c r="I855" s="28"/>
    </row>
    <row r="856" spans="1:9" ht="15.75" x14ac:dyDescent="0.25">
      <c r="A856" s="9" t="s">
        <v>767</v>
      </c>
      <c r="B856" s="10" t="s">
        <v>10</v>
      </c>
      <c r="C856" s="16" t="s">
        <v>768</v>
      </c>
      <c r="D856" s="10" t="s">
        <v>777</v>
      </c>
      <c r="E856" s="27" t="s">
        <v>778</v>
      </c>
      <c r="F856" s="14">
        <f>US!F856*$L$1</f>
        <v>0</v>
      </c>
      <c r="G856" s="14">
        <f>US!G856*$L$1</f>
        <v>0</v>
      </c>
      <c r="H856" s="38">
        <f t="shared" si="15"/>
        <v>0</v>
      </c>
      <c r="I856" s="28"/>
    </row>
    <row r="857" spans="1:9" ht="15.75" x14ac:dyDescent="0.25">
      <c r="A857" s="9" t="s">
        <v>767</v>
      </c>
      <c r="B857" s="10" t="s">
        <v>10</v>
      </c>
      <c r="C857" s="16" t="s">
        <v>768</v>
      </c>
      <c r="D857" s="10" t="s">
        <v>735</v>
      </c>
      <c r="E857" s="27" t="s">
        <v>736</v>
      </c>
      <c r="F857" s="14">
        <f>US!F857*$L$1</f>
        <v>0</v>
      </c>
      <c r="G857" s="14">
        <f>US!G857*$L$1</f>
        <v>0</v>
      </c>
      <c r="H857" s="38">
        <f t="shared" si="15"/>
        <v>0</v>
      </c>
      <c r="I857" s="28"/>
    </row>
    <row r="858" spans="1:9" ht="15.75" x14ac:dyDescent="0.25">
      <c r="A858" s="9" t="s">
        <v>767</v>
      </c>
      <c r="B858" s="10" t="s">
        <v>10</v>
      </c>
      <c r="C858" s="16" t="s">
        <v>768</v>
      </c>
      <c r="D858" s="10" t="s">
        <v>779</v>
      </c>
      <c r="E858" s="27" t="s">
        <v>780</v>
      </c>
      <c r="F858" s="14">
        <f>US!F858*$L$1</f>
        <v>0</v>
      </c>
      <c r="G858" s="14">
        <f>US!G858*$L$1</f>
        <v>0</v>
      </c>
      <c r="H858" s="38">
        <f t="shared" si="15"/>
        <v>0</v>
      </c>
      <c r="I858" s="28"/>
    </row>
    <row r="859" spans="1:9" ht="15.75" x14ac:dyDescent="0.25">
      <c r="A859" s="9" t="s">
        <v>767</v>
      </c>
      <c r="B859" s="10" t="s">
        <v>10</v>
      </c>
      <c r="C859" s="16" t="s">
        <v>768</v>
      </c>
      <c r="D859" s="10" t="s">
        <v>737</v>
      </c>
      <c r="E859" s="27" t="s">
        <v>738</v>
      </c>
      <c r="F859" s="14">
        <f>US!F859*$L$1</f>
        <v>612.90000000000009</v>
      </c>
      <c r="G859" s="14">
        <f>US!G859*$L$1</f>
        <v>551.61</v>
      </c>
      <c r="H859" s="38">
        <f t="shared" si="15"/>
        <v>-0.10000000000000009</v>
      </c>
      <c r="I859" s="28"/>
    </row>
    <row r="860" spans="1:9" ht="15.75" x14ac:dyDescent="0.25">
      <c r="A860" s="9" t="s">
        <v>767</v>
      </c>
      <c r="B860" s="10" t="s">
        <v>10</v>
      </c>
      <c r="C860" s="16" t="s">
        <v>768</v>
      </c>
      <c r="D860" s="10" t="s">
        <v>739</v>
      </c>
      <c r="E860" s="27" t="s">
        <v>740</v>
      </c>
      <c r="F860" s="14">
        <f>US!F860*$L$1</f>
        <v>706.05000000000007</v>
      </c>
      <c r="G860" s="14">
        <f>US!G860*$L$1</f>
        <v>635.44500000000005</v>
      </c>
      <c r="H860" s="38">
        <f t="shared" si="15"/>
        <v>-9.9999999999999978E-2</v>
      </c>
      <c r="I860" s="28"/>
    </row>
    <row r="861" spans="1:9" ht="15.75" x14ac:dyDescent="0.25">
      <c r="A861" s="9" t="s">
        <v>767</v>
      </c>
      <c r="B861" s="10" t="s">
        <v>10</v>
      </c>
      <c r="C861" s="16" t="s">
        <v>768</v>
      </c>
      <c r="D861" s="10" t="s">
        <v>741</v>
      </c>
      <c r="E861" s="27" t="s">
        <v>742</v>
      </c>
      <c r="F861" s="14">
        <f>US!F861*$L$1</f>
        <v>459.00000000000006</v>
      </c>
      <c r="G861" s="14">
        <f>US!G861*$L$1</f>
        <v>413.1</v>
      </c>
      <c r="H861" s="38">
        <f t="shared" si="15"/>
        <v>-0.10000000000000009</v>
      </c>
      <c r="I861" s="28"/>
    </row>
    <row r="862" spans="1:9" ht="15.75" x14ac:dyDescent="0.25">
      <c r="A862" s="9" t="s">
        <v>767</v>
      </c>
      <c r="B862" s="10" t="s">
        <v>10</v>
      </c>
      <c r="C862" s="16" t="s">
        <v>768</v>
      </c>
      <c r="D862" s="10" t="s">
        <v>781</v>
      </c>
      <c r="E862" s="27" t="s">
        <v>782</v>
      </c>
      <c r="F862" s="14">
        <f>US!F862*$L$1</f>
        <v>472.50000000000006</v>
      </c>
      <c r="G862" s="14">
        <f>US!G862*$L$1</f>
        <v>425.25</v>
      </c>
      <c r="H862" s="38">
        <f t="shared" si="15"/>
        <v>-0.10000000000000009</v>
      </c>
      <c r="I862" s="28"/>
    </row>
    <row r="863" spans="1:9" ht="15.75" x14ac:dyDescent="0.25">
      <c r="A863" s="9" t="s">
        <v>767</v>
      </c>
      <c r="B863" s="10" t="s">
        <v>10</v>
      </c>
      <c r="C863" s="16" t="s">
        <v>768</v>
      </c>
      <c r="D863" s="10" t="s">
        <v>743</v>
      </c>
      <c r="E863" s="27" t="s">
        <v>744</v>
      </c>
      <c r="F863" s="14">
        <f>US!F863*$L$1</f>
        <v>0</v>
      </c>
      <c r="G863" s="14">
        <f>US!G863*$L$1</f>
        <v>0</v>
      </c>
      <c r="H863" s="38">
        <f t="shared" si="15"/>
        <v>0</v>
      </c>
      <c r="I863" s="28"/>
    </row>
    <row r="864" spans="1:9" ht="15.75" x14ac:dyDescent="0.25">
      <c r="A864" s="9" t="s">
        <v>767</v>
      </c>
      <c r="B864" s="10" t="s">
        <v>10</v>
      </c>
      <c r="C864" s="16" t="s">
        <v>768</v>
      </c>
      <c r="D864" s="10" t="s">
        <v>745</v>
      </c>
      <c r="E864" s="27" t="s">
        <v>746</v>
      </c>
      <c r="F864" s="14">
        <f>US!F864*$L$1</f>
        <v>168.75</v>
      </c>
      <c r="G864" s="14">
        <f>US!G864*$L$1</f>
        <v>151.875</v>
      </c>
      <c r="H864" s="38">
        <f t="shared" si="15"/>
        <v>-9.9999999999999978E-2</v>
      </c>
      <c r="I864" s="28"/>
    </row>
    <row r="865" spans="1:9" ht="15.75" x14ac:dyDescent="0.25">
      <c r="A865" s="9" t="s">
        <v>767</v>
      </c>
      <c r="B865" s="10" t="s">
        <v>10</v>
      </c>
      <c r="C865" s="16" t="s">
        <v>768</v>
      </c>
      <c r="D865" s="10" t="s">
        <v>747</v>
      </c>
      <c r="E865" s="27" t="s">
        <v>748</v>
      </c>
      <c r="F865" s="14">
        <f>US!F865*$L$1</f>
        <v>160.65</v>
      </c>
      <c r="G865" s="14">
        <f>US!G865*$L$1</f>
        <v>144.58500000000001</v>
      </c>
      <c r="H865" s="38">
        <f t="shared" si="15"/>
        <v>-9.9999999999999978E-2</v>
      </c>
      <c r="I865" s="28"/>
    </row>
    <row r="866" spans="1:9" ht="15.75" x14ac:dyDescent="0.25">
      <c r="A866" s="9" t="s">
        <v>767</v>
      </c>
      <c r="B866" s="10" t="s">
        <v>10</v>
      </c>
      <c r="C866" s="16" t="s">
        <v>768</v>
      </c>
      <c r="D866" s="10" t="s">
        <v>783</v>
      </c>
      <c r="E866" s="27" t="s">
        <v>784</v>
      </c>
      <c r="F866" s="14">
        <f>US!F866*$L$1</f>
        <v>0</v>
      </c>
      <c r="G866" s="14">
        <f>US!G866*$L$1</f>
        <v>0</v>
      </c>
      <c r="H866" s="38">
        <f t="shared" si="15"/>
        <v>0</v>
      </c>
      <c r="I866" s="28"/>
    </row>
    <row r="867" spans="1:9" ht="15.75" x14ac:dyDescent="0.25">
      <c r="A867" s="9" t="s">
        <v>767</v>
      </c>
      <c r="B867" s="10" t="s">
        <v>10</v>
      </c>
      <c r="C867" s="16" t="s">
        <v>768</v>
      </c>
      <c r="D867" s="10" t="s">
        <v>759</v>
      </c>
      <c r="E867" s="27" t="s">
        <v>760</v>
      </c>
      <c r="F867" s="14">
        <f>US!F867*$L$1</f>
        <v>787.05000000000007</v>
      </c>
      <c r="G867" s="14">
        <f>US!G867*$L$1</f>
        <v>708.34500000000014</v>
      </c>
      <c r="H867" s="38">
        <f t="shared" si="15"/>
        <v>-9.9999999999999867E-2</v>
      </c>
      <c r="I867" s="28"/>
    </row>
    <row r="868" spans="1:9" ht="15.75" x14ac:dyDescent="0.25">
      <c r="A868" s="9" t="s">
        <v>767</v>
      </c>
      <c r="B868" s="10" t="s">
        <v>10</v>
      </c>
      <c r="C868" s="16" t="s">
        <v>768</v>
      </c>
      <c r="D868" s="10" t="s">
        <v>761</v>
      </c>
      <c r="E868" s="27" t="s">
        <v>762</v>
      </c>
      <c r="F868" s="14">
        <f>US!F868*$L$1</f>
        <v>0</v>
      </c>
      <c r="G868" s="14">
        <f>US!G868*$L$1</f>
        <v>0</v>
      </c>
      <c r="H868" s="38">
        <f t="shared" si="15"/>
        <v>0</v>
      </c>
      <c r="I868" s="28"/>
    </row>
    <row r="869" spans="1:9" ht="15.75" x14ac:dyDescent="0.25">
      <c r="A869" s="9" t="s">
        <v>767</v>
      </c>
      <c r="B869" s="10" t="s">
        <v>10</v>
      </c>
      <c r="C869" s="16" t="s">
        <v>768</v>
      </c>
      <c r="D869" s="10" t="s">
        <v>763</v>
      </c>
      <c r="E869" s="27" t="s">
        <v>764</v>
      </c>
      <c r="F869" s="14">
        <f>US!F869*$L$1</f>
        <v>0</v>
      </c>
      <c r="G869" s="14">
        <f>US!G869*$L$1</f>
        <v>0</v>
      </c>
      <c r="H869" s="38">
        <f t="shared" si="15"/>
        <v>0</v>
      </c>
      <c r="I869" s="28"/>
    </row>
    <row r="870" spans="1:9" ht="15.75" x14ac:dyDescent="0.25">
      <c r="A870" s="9" t="s">
        <v>767</v>
      </c>
      <c r="B870" s="10" t="s">
        <v>10</v>
      </c>
      <c r="C870" s="16" t="s">
        <v>768</v>
      </c>
      <c r="D870" s="10" t="s">
        <v>765</v>
      </c>
      <c r="E870" s="27" t="s">
        <v>766</v>
      </c>
      <c r="F870" s="14">
        <f>US!F870*$L$1</f>
        <v>0</v>
      </c>
      <c r="G870" s="14">
        <f>US!G870*$L$1</f>
        <v>0</v>
      </c>
      <c r="H870" s="38">
        <f t="shared" si="15"/>
        <v>0</v>
      </c>
      <c r="I870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29" ma:contentTypeDescription="Create a new document." ma:contentTypeScope="" ma:versionID="d1b0991614f4019952fb0604dc2b318e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6a759e733b93ab8fece61d45b5fc0ad4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PublishedDate xmlns="54c39503-3629-4c9f-be7e-2a6e27a8e5fe">2024-11-04T15:16:00+00:00</PublishedDate>
    <ErrorDetails xmlns="54c39503-3629-4c9f-be7e-2a6e27a8e5fe" xsi:nil="true"/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SalesforceID xmlns="54c39503-3629-4c9f-be7e-2a6e27a8e5fe" xsi:nil="true"/>
    <PublishedLink xmlns="54c39503-3629-4c9f-be7e-2a6e27a8e5fe">
      <Url>https://files.sourcewell.org/public/Shared Documents/Solicitations/122220-10344/122220-PSI-3/Additional Documents/Waev Sourcewell Pricing_For Distribution_10.2.24.xlsx</Url>
      <Description>https://files.sourcewell.org/public/Shared Documents/Solicitations/122220-10344/122220-PSI-3/Additional Documents/Waev Sourcewell Pricing_For Distribution_10.2.24.xlsx</Description>
    </PublishedLink>
    <CampaignType xmlns="54c39503-3629-4c9f-be7e-2a6e27a8e5fe" xsi:nil="true"/>
  </documentManagement>
</p:properties>
</file>

<file path=customXml/itemProps1.xml><?xml version="1.0" encoding="utf-8"?>
<ds:datastoreItem xmlns:ds="http://schemas.openxmlformats.org/officeDocument/2006/customXml" ds:itemID="{66FCC43E-6C17-41BD-9831-CC558729E180}"/>
</file>

<file path=customXml/itemProps2.xml><?xml version="1.0" encoding="utf-8"?>
<ds:datastoreItem xmlns:ds="http://schemas.openxmlformats.org/officeDocument/2006/customXml" ds:itemID="{4BD14D14-E0D6-48F4-A903-F3C986C9EA66}"/>
</file>

<file path=customXml/itemProps3.xml><?xml version="1.0" encoding="utf-8"?>
<ds:datastoreItem xmlns:ds="http://schemas.openxmlformats.org/officeDocument/2006/customXml" ds:itemID="{A5202AF5-F6F6-47D9-8F7E-12E8BB242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</vt:lpstr>
      <vt:lpstr>Canada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Alexandria Kelly</dc:creator>
  <cp:keywords/>
  <dc:description/>
  <cp:lastModifiedBy>Alexandria Kelly</cp:lastModifiedBy>
  <cp:revision/>
  <dcterms:created xsi:type="dcterms:W3CDTF">2024-07-24T13:28:05Z</dcterms:created>
  <dcterms:modified xsi:type="dcterms:W3CDTF">2024-10-14T22:24:43Z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